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kusz1" sheetId="1" state="visible" r:id="rId2"/>
  </sheets>
  <definedNames>
    <definedName function="false" hidden="false" localSheetId="0" name="_xlnm.Print_Titles" vbProcedure="false">Arkusz1!$1:$3</definedName>
    <definedName function="false" hidden="false" localSheetId="0" name="_Hlk33174157" vbProcedure="false">arkusz1!#ref!</definedName>
    <definedName function="false" hidden="false" localSheetId="0" name="_xlnm.Print_Titles" vbProcedure="false">Arkusz1!$1:$3</definedName>
    <definedName function="false" hidden="false" localSheetId="0" name="_xlnm.Print_Titles_0" vbProcedure="false">Arkusz1!$1:$3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<sst xmlns="http://schemas.openxmlformats.org/spreadsheetml/2006/main" count="285" uniqueCount="61">
  <si>
    <t>Łomża dn. 25.06.2020r</t>
  </si>
  <si>
    <t>Dotyczy postępowania o udzielenie zamówienia publicznego prowadzonym w trybie przetargu nieograniczonego na zakup i dostawę wyrobów medycznych jednorazowego użytku oraz wyrobów medycznych wielokrotnego użytku  dla Szpitala Wojewódzkiego im. Kardynała Stefana Wyszyńskiego  w Łomży, znak sprawy: ZT-SZP-226/01/ 6 /2020.</t>
  </si>
  <si>
    <t>Załącznik nr 1 do Informacji o wyborze najkorzystniejszej oferty</t>
  </si>
  <si>
    <t>Pakiet 13</t>
  </si>
  <si>
    <t>Nr oferty/ nazwa wykonawcy</t>
  </si>
  <si>
    <t>Wartość oferty brutto</t>
  </si>
  <si>
    <t>Liczba punktów – w  kryterium ,,Cena - 60%"</t>
  </si>
  <si>
    <t>Termin dostawy w dniach</t>
  </si>
  <si>
    <t>Liczba punktów – w kryterium ,, Termin dostawy - 40%"</t>
  </si>
  <si>
    <t>* Łączna ilość punktów</t>
  </si>
  <si>
    <t>oferta nr 26 
Akme Sp.z o.o. Sp.K, ul. Poloneza 89 b, 02-826 Warszawa</t>
  </si>
  <si>
    <t>* Wyliczenie punktów  zgodnie ze wzorem w części XIII SIWZ.</t>
  </si>
  <si>
    <t>Pakiet 17</t>
  </si>
  <si>
    <t>oferta nr  58 
Bialmed Sp. z o. o. 
ul. Kazimierzowska 46/48/35 
02-546 Warszawa</t>
  </si>
  <si>
    <t>Pakiet 18</t>
  </si>
  <si>
    <t>Pakiet 33</t>
  </si>
  <si>
    <t>Jedna oferta niepodlegająca odrzuceniu</t>
  </si>
  <si>
    <t>Pakiet 35</t>
  </si>
  <si>
    <t>Pakiet 55</t>
  </si>
  <si>
    <t>Pakiet 58</t>
  </si>
  <si>
    <t>oferta nr 49
 J. Chodacki, A. Misztal,, Medica " S. J.
ul. Przemysłowa 4A
59-300 Lubin</t>
  </si>
  <si>
    <t>Pakiet 59</t>
  </si>
  <si>
    <t>Pakiet 61</t>
  </si>
  <si>
    <t>oferta nr 49 
J. Chodacki, A. Misztal,, Medica " S. J.
ul. Przemysłowa 4A
59-300 Lubin</t>
  </si>
  <si>
    <t>Pakiet 70</t>
  </si>
  <si>
    <t>oferta nr 46 
Salus International Sp.zo.o.ul. Pułaskiego 9, 40-273 Katowice</t>
  </si>
  <si>
    <t>Pakiet 73</t>
  </si>
  <si>
    <t>oferta nr 61 
KD Medical Polska Sp. zo.o., ul. Legionów 192 B, 43-502 Czechowice- Dziedzice</t>
  </si>
  <si>
    <t>Pakiet 94</t>
  </si>
  <si>
    <t>Pakiet 99</t>
  </si>
  <si>
    <t>oferta nr 32 
Fresenius Kabi Polska Sp.zo.o.
Al. Jerozolimskie 134
02-305 Warszawa</t>
  </si>
  <si>
    <t>Pakiet 101</t>
  </si>
  <si>
    <t>Pakiet 102</t>
  </si>
  <si>
    <t>oferta nr 17 
Balton Sp.z o.o., ul. Nowy Świat 7 m 14, 00-496 Warszawa</t>
  </si>
  <si>
    <t>Pakiet 108</t>
  </si>
  <si>
    <t>oferta nr 17
Balton Sp.z o.o., ul. Nowy Świat 7 m 14, 00-496 Warszawa</t>
  </si>
  <si>
    <t>Pakiet 110</t>
  </si>
  <si>
    <t>Pakiet 114</t>
  </si>
  <si>
    <t>Pakiet 115</t>
  </si>
  <si>
    <t>oferta nr 55
 Medtronic Poland Sp.zo.o, ul. Polna 11, 00-633 Warszawa</t>
  </si>
  <si>
    <t>Pakiet 119</t>
  </si>
  <si>
    <t>oferta nr 55 
Medtronic Poland Sp.zo.o, ul. Polna 11, 00-633 Warszawa</t>
  </si>
  <si>
    <t>Pakiet 135</t>
  </si>
  <si>
    <t>oferta nr 58 
Bialmed Sp. z o. o. 
ul. Kazimerzowska 46/48/35 
02-546 Warszawa</t>
  </si>
  <si>
    <t>Pakiet 140</t>
  </si>
  <si>
    <t>Pakiet 141</t>
  </si>
  <si>
    <t>oferta nr 37 
Beryl Med Poland Sp.zo.o.
ul. Złotej Jesieni 58
05-410 Józefów</t>
  </si>
  <si>
    <t>Pakiet 151</t>
  </si>
  <si>
    <t>oferta nr 26
Akme Sp.z o.o. Sp.K, ul. Poloneza 89 b, 02-826 Warszawa</t>
  </si>
  <si>
    <t>Pakiet 152</t>
  </si>
  <si>
    <t>oferta nr 43 
Medox Pro Sp. zo.o., Sp.K, ul. Grodzka 20/4, 70-560 Szczecin</t>
  </si>
  <si>
    <t>Pakiet 177</t>
  </si>
  <si>
    <t>oferta nr  29 
Plus Sp.z o.o. Sonologistic Sp.K, ul. Kresowa 7a, 22-400 Zamość</t>
  </si>
  <si>
    <t>Pakiet 182</t>
  </si>
  <si>
    <t>oferta nr  55 
Medtronic Poland Sp.zo.o, ul. Polna 11, 00-633 Warszawa</t>
  </si>
  <si>
    <t>Pakiet 188</t>
  </si>
  <si>
    <t>Pakiet 230</t>
  </si>
  <si>
    <t>oferta nr 29 
Plus Sp.z o.o. Sonologistic Sp.K, ul. Kresowa 7a, 22-400 Zamość</t>
  </si>
  <si>
    <t>Pakiet 232</t>
  </si>
  <si>
    <t>oferta nr 39 
Olympus Polska Sp.z o.o. ul. Wynalazek 1, 02-677 Warszawa</t>
  </si>
  <si>
    <r>
      <t xml:space="preserve">Podpisał
Dyrektor
</t>
    </r>
    <r>
      <rPr>
        <sz val="10"/>
        <rFont val="Liberation Serif;Times New Roman"/>
        <family val="1"/>
        <charset val="238"/>
      </rPr>
      <t xml:space="preserve">Szpitala Wojewódzkiego
</t>
    </r>
    <r>
      <rPr>
        <sz val="9"/>
        <rFont val="Liberation Serif;Times New Roman"/>
        <family val="1"/>
        <charset val="238"/>
      </rPr>
      <t xml:space="preserve">im. Kardynała Stefana Wyszyńskiego 
w Łomży
</t>
    </r>
    <r>
      <rPr>
        <b val="true"/>
        <sz val="9"/>
        <rFont val="Liberation Serif;Times New Roman"/>
        <family val="1"/>
        <charset val="238"/>
      </rPr>
      <t xml:space="preserve">Jarosław Pokoleńczuk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</si>
</sst>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zł-415];[RED]\-#,##0.00\ [$zł-415]"/>
    <numFmt numFmtId="166" formatCode="#,###.00"/>
    <numFmt numFmtId="167" formatCode="0"/>
    <numFmt numFmtId="168" formatCode="0.00"/>
  </numFmts>
  <fonts count="15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 val="true"/>
      <sz val="9"/>
      <name val="Times New Roman"/>
      <family val="1"/>
      <charset val="238"/>
    </font>
    <font>
      <b val="true"/>
      <i val="true"/>
      <sz val="10"/>
      <color rgb="FF000000"/>
      <name val="Calibri"/>
      <family val="2"/>
      <charset val="1"/>
    </font>
    <font>
      <sz val="9"/>
      <name val="Times New Roman"/>
      <family val="1"/>
      <charset val="1"/>
    </font>
    <font>
      <b val="true"/>
      <sz val="9"/>
      <name val="Times New Roman"/>
      <family val="1"/>
      <charset val="1"/>
    </font>
    <font>
      <sz val="9"/>
      <color rgb="FFFF0000"/>
      <name val="Times New Roman"/>
      <family val="1"/>
      <charset val="1"/>
    </font>
    <font>
      <b val="true"/>
      <sz val="10"/>
      <name val="Times New Roman"/>
      <family val="1"/>
      <charset val="238"/>
    </font>
    <font>
      <sz val="10"/>
      <name val="Liberation Serif;Times New Roman"/>
      <family val="1"/>
      <charset val="238"/>
    </font>
    <font>
      <sz val="9"/>
      <name val="Liberation Serif;Times New Roman"/>
      <family val="1"/>
      <charset val="238"/>
    </font>
    <font>
      <b val="true"/>
      <sz val="9"/>
      <name val="Liberation Serif;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CCCC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B1:H20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2.8"/>
  <cols>
    <col collapsed="false" hidden="false" max="1" min="1" style="1" width="4.93367346938776"/>
    <col collapsed="false" hidden="false" max="2" min="2" style="1" width="21.1377551020408"/>
    <col collapsed="false" hidden="false" max="3" min="3" style="1" width="15.7142857142857"/>
    <col collapsed="false" hidden="false" max="4" min="4" style="1" width="12.5714285714286"/>
    <col collapsed="false" hidden="false" max="5" min="5" style="1" width="9"/>
    <col collapsed="false" hidden="false" max="6" min="6" style="1" width="13.2857142857143"/>
    <col collapsed="false" hidden="false" max="7" min="7" style="1" width="11.4183673469388"/>
    <col collapsed="false" hidden="false" max="8" min="8" style="1" width="19.4183673469388"/>
    <col collapsed="false" hidden="false" max="1025" min="9" style="1" width="9.14285714285714"/>
  </cols>
  <sheetData>
    <row r="1" customFormat="false" ht="13.8" hidden="false" customHeight="false" outlineLevel="0" collapsed="false">
      <c r="B1" s="2"/>
      <c r="C1" s="3" t="s">
        <v>0</v>
      </c>
      <c r="D1" s="3"/>
      <c r="E1" s="3"/>
      <c r="F1" s="3"/>
      <c r="G1" s="3"/>
      <c r="H1" s="0"/>
    </row>
    <row r="2" customFormat="false" ht="78.75" hidden="false" customHeight="true" outlineLevel="0" collapsed="false">
      <c r="B2" s="4" t="s">
        <v>1</v>
      </c>
      <c r="C2" s="4"/>
      <c r="D2" s="4"/>
      <c r="E2" s="4"/>
      <c r="F2" s="4"/>
      <c r="G2" s="4"/>
      <c r="H2" s="0"/>
    </row>
    <row r="3" customFormat="false" ht="13.8" hidden="false" customHeight="false" outlineLevel="0" collapsed="false">
      <c r="B3" s="5" t="s">
        <v>2</v>
      </c>
      <c r="C3" s="5"/>
      <c r="D3" s="5"/>
      <c r="E3" s="5"/>
      <c r="F3" s="5"/>
      <c r="G3" s="5"/>
      <c r="H3" s="6"/>
    </row>
    <row r="4" customFormat="false" ht="13.8" hidden="false" customHeight="false" outlineLevel="0" collapsed="false">
      <c r="B4" s="0"/>
      <c r="C4" s="0"/>
      <c r="D4" s="0"/>
      <c r="E4" s="0"/>
      <c r="F4" s="0"/>
      <c r="G4" s="0"/>
      <c r="H4" s="0"/>
    </row>
    <row r="5" customFormat="false" ht="13.8" hidden="false" customHeight="false" outlineLevel="0" collapsed="false">
      <c r="B5" s="7"/>
      <c r="C5" s="8" t="s">
        <v>3</v>
      </c>
      <c r="D5" s="7"/>
      <c r="E5" s="7"/>
      <c r="F5" s="7"/>
      <c r="G5" s="7"/>
      <c r="H5" s="0"/>
    </row>
    <row r="6" customFormat="false" ht="13.8" hidden="false" customHeight="false" outlineLevel="0" collapsed="false">
      <c r="B6" s="7"/>
      <c r="C6" s="7"/>
      <c r="D6" s="7"/>
      <c r="E6" s="7"/>
      <c r="F6" s="7"/>
      <c r="G6" s="7"/>
      <c r="H6" s="0"/>
    </row>
    <row r="7" customFormat="false" ht="46.25" hidden="false" customHeight="false" outlineLevel="0" collapsed="false"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0"/>
    </row>
    <row r="8" customFormat="false" ht="46.25" hidden="false" customHeight="false" outlineLevel="0" collapsed="false">
      <c r="B8" s="9" t="s">
        <v>10</v>
      </c>
      <c r="C8" s="10" t="n">
        <v>1188</v>
      </c>
      <c r="D8" s="11" t="n">
        <f aca="false">MIN(C8:C8)/C8*60*1</f>
        <v>60</v>
      </c>
      <c r="E8" s="12" t="n">
        <v>3</v>
      </c>
      <c r="F8" s="11" t="n">
        <v>40</v>
      </c>
      <c r="G8" s="13" t="n">
        <f aca="false">SUM(D8,F8)</f>
        <v>100</v>
      </c>
      <c r="H8" s="0"/>
    </row>
    <row r="9" customFormat="false" ht="13.8" hidden="false" customHeight="false" outlineLevel="0" collapsed="false">
      <c r="B9" s="7" t="s">
        <v>11</v>
      </c>
      <c r="C9" s="7"/>
      <c r="D9" s="7"/>
      <c r="E9" s="7"/>
      <c r="F9" s="7"/>
      <c r="G9" s="7"/>
      <c r="H9" s="0"/>
    </row>
    <row r="10" customFormat="false" ht="13.8" hidden="false" customHeight="false" outlineLevel="0" collapsed="false">
      <c r="B10" s="0"/>
      <c r="C10" s="0"/>
      <c r="D10" s="0"/>
      <c r="E10" s="0"/>
      <c r="F10" s="0"/>
      <c r="G10" s="0"/>
      <c r="H10" s="0"/>
    </row>
    <row r="11" customFormat="false" ht="13.8" hidden="false" customHeight="false" outlineLevel="0" collapsed="false">
      <c r="B11" s="0"/>
      <c r="C11" s="0"/>
      <c r="D11" s="0"/>
      <c r="E11" s="0"/>
      <c r="F11" s="0"/>
      <c r="G11" s="0"/>
      <c r="H11" s="0"/>
    </row>
    <row r="12" customFormat="false" ht="13.8" hidden="false" customHeight="false" outlineLevel="0" collapsed="false">
      <c r="B12" s="7"/>
      <c r="C12" s="8" t="s">
        <v>12</v>
      </c>
      <c r="D12" s="7"/>
      <c r="E12" s="7"/>
      <c r="F12" s="7"/>
      <c r="G12" s="7"/>
      <c r="H12" s="0"/>
    </row>
    <row r="13" customFormat="false" ht="13.8" hidden="false" customHeight="false" outlineLevel="0" collapsed="false">
      <c r="B13" s="7"/>
      <c r="C13" s="7"/>
      <c r="D13" s="7"/>
      <c r="E13" s="7"/>
      <c r="F13" s="7"/>
      <c r="G13" s="7"/>
      <c r="H13" s="0"/>
    </row>
    <row r="14" customFormat="false" ht="46.25" hidden="false" customHeight="false" outlineLevel="0" collapsed="false"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0"/>
    </row>
    <row r="15" customFormat="false" ht="57.45" hidden="false" customHeight="false" outlineLevel="0" collapsed="false">
      <c r="B15" s="9" t="s">
        <v>13</v>
      </c>
      <c r="C15" s="10" t="n">
        <v>22218.3</v>
      </c>
      <c r="D15" s="11" t="n">
        <f aca="false">MIN(C15:C15)/C15*60*1</f>
        <v>60</v>
      </c>
      <c r="E15" s="12" t="n">
        <v>3</v>
      </c>
      <c r="F15" s="11" t="n">
        <v>40</v>
      </c>
      <c r="G15" s="13" t="n">
        <f aca="false">SUM(D15,F15)</f>
        <v>100</v>
      </c>
      <c r="H15" s="0"/>
    </row>
    <row r="16" customFormat="false" ht="13.8" hidden="false" customHeight="false" outlineLevel="0" collapsed="false">
      <c r="B16" s="7" t="s">
        <v>11</v>
      </c>
      <c r="C16" s="7"/>
      <c r="D16" s="7"/>
      <c r="E16" s="7"/>
      <c r="F16" s="7"/>
      <c r="G16" s="7"/>
      <c r="H16" s="0"/>
    </row>
    <row r="17" customFormat="false" ht="13.8" hidden="false" customHeight="false" outlineLevel="0" collapsed="false">
      <c r="B17" s="0"/>
      <c r="C17" s="0"/>
      <c r="D17" s="0"/>
      <c r="E17" s="0"/>
      <c r="F17" s="0"/>
      <c r="G17" s="0"/>
      <c r="H17" s="0"/>
    </row>
    <row r="18" customFormat="false" ht="13.8" hidden="false" customHeight="false" outlineLevel="0" collapsed="false">
      <c r="B18" s="7"/>
      <c r="C18" s="8" t="s">
        <v>14</v>
      </c>
      <c r="D18" s="7"/>
      <c r="E18" s="7"/>
      <c r="F18" s="7"/>
      <c r="G18" s="7"/>
      <c r="H18" s="0"/>
    </row>
    <row r="19" customFormat="false" ht="13.8" hidden="false" customHeight="false" outlineLevel="0" collapsed="false">
      <c r="B19" s="7"/>
      <c r="C19" s="7"/>
      <c r="D19" s="7"/>
      <c r="E19" s="7"/>
      <c r="F19" s="7"/>
      <c r="G19" s="7"/>
      <c r="H19" s="0"/>
    </row>
    <row r="20" customFormat="false" ht="46.25" hidden="false" customHeight="false" outlineLevel="0" collapsed="false"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0"/>
    </row>
    <row r="21" customFormat="false" ht="57.45" hidden="false" customHeight="false" outlineLevel="0" collapsed="false">
      <c r="B21" s="9" t="s">
        <v>13</v>
      </c>
      <c r="C21" s="10" t="n">
        <v>79.06</v>
      </c>
      <c r="D21" s="11" t="n">
        <f aca="false">MIN(C21:C21)/C21*60*1</f>
        <v>60</v>
      </c>
      <c r="E21" s="12" t="n">
        <v>3</v>
      </c>
      <c r="F21" s="11" t="n">
        <v>40</v>
      </c>
      <c r="G21" s="13" t="n">
        <f aca="false">SUM(D21,F21)</f>
        <v>100</v>
      </c>
      <c r="H21" s="0"/>
    </row>
    <row r="22" customFormat="false" ht="13.8" hidden="false" customHeight="false" outlineLevel="0" collapsed="false">
      <c r="B22" s="7" t="s">
        <v>11</v>
      </c>
      <c r="C22" s="7"/>
      <c r="D22" s="7"/>
      <c r="E22" s="7"/>
      <c r="F22" s="7"/>
      <c r="G22" s="7"/>
      <c r="H22" s="0"/>
    </row>
    <row r="23" customFormat="false" ht="13.8" hidden="false" customHeight="false" outlineLevel="0" collapsed="false">
      <c r="B23" s="0"/>
      <c r="C23" s="0"/>
      <c r="D23" s="0"/>
      <c r="E23" s="0"/>
      <c r="F23" s="0"/>
      <c r="G23" s="0"/>
      <c r="H23" s="0"/>
    </row>
    <row r="24" customFormat="false" ht="13.8" hidden="false" customHeight="false" outlineLevel="0" collapsed="false">
      <c r="B24" s="7"/>
      <c r="C24" s="8" t="s">
        <v>15</v>
      </c>
      <c r="D24" s="7"/>
      <c r="E24" s="7"/>
      <c r="F24" s="7"/>
      <c r="G24" s="7"/>
      <c r="H24" s="0"/>
    </row>
    <row r="25" customFormat="false" ht="13.8" hidden="false" customHeight="false" outlineLevel="0" collapsed="false">
      <c r="B25" s="7" t="s">
        <v>16</v>
      </c>
      <c r="C25" s="7"/>
      <c r="D25" s="7"/>
      <c r="E25" s="7"/>
      <c r="F25" s="7"/>
      <c r="G25" s="7"/>
      <c r="H25" s="0"/>
    </row>
    <row r="26" customFormat="false" ht="46.25" hidden="false" customHeight="false" outlineLevel="0" collapsed="false">
      <c r="B26" s="9" t="s">
        <v>4</v>
      </c>
      <c r="C26" s="9" t="s">
        <v>5</v>
      </c>
      <c r="D26" s="9" t="s">
        <v>6</v>
      </c>
      <c r="E26" s="9" t="s">
        <v>7</v>
      </c>
      <c r="F26" s="9" t="s">
        <v>8</v>
      </c>
      <c r="G26" s="9" t="s">
        <v>9</v>
      </c>
      <c r="H26" s="0"/>
    </row>
    <row r="27" customFormat="false" ht="57.45" hidden="false" customHeight="false" outlineLevel="0" collapsed="false">
      <c r="B27" s="9" t="s">
        <v>13</v>
      </c>
      <c r="C27" s="10" t="n">
        <v>4762.8</v>
      </c>
      <c r="D27" s="11" t="n">
        <f aca="false">MIN(C27:C27)/C27*60*1</f>
        <v>60</v>
      </c>
      <c r="E27" s="12" t="n">
        <v>3</v>
      </c>
      <c r="F27" s="11" t="n">
        <v>40</v>
      </c>
      <c r="G27" s="13" t="n">
        <f aca="false">SUM(D27,F27)</f>
        <v>100</v>
      </c>
      <c r="H27" s="0"/>
    </row>
    <row r="28" customFormat="false" ht="13.8" hidden="false" customHeight="false" outlineLevel="0" collapsed="false">
      <c r="B28" s="7" t="s">
        <v>11</v>
      </c>
      <c r="C28" s="7"/>
      <c r="D28" s="7"/>
      <c r="E28" s="7"/>
      <c r="F28" s="7"/>
      <c r="G28" s="7"/>
      <c r="H28" s="0"/>
    </row>
    <row r="29" customFormat="false" ht="13.8" hidden="false" customHeight="false" outlineLevel="0" collapsed="false">
      <c r="B29" s="14"/>
      <c r="C29" s="14"/>
      <c r="D29" s="14"/>
      <c r="E29" s="14"/>
      <c r="F29" s="14"/>
      <c r="G29" s="14"/>
      <c r="H29" s="0"/>
    </row>
    <row r="30" customFormat="false" ht="13.8" hidden="false" customHeight="false" outlineLevel="0" collapsed="false">
      <c r="B30" s="14"/>
      <c r="C30" s="14"/>
      <c r="D30" s="14"/>
      <c r="E30" s="14"/>
      <c r="F30" s="14"/>
      <c r="G30" s="14"/>
      <c r="H30" s="0"/>
    </row>
    <row r="31" customFormat="false" ht="13.8" hidden="false" customHeight="false" outlineLevel="0" collapsed="false">
      <c r="B31" s="7"/>
      <c r="C31" s="8" t="s">
        <v>17</v>
      </c>
      <c r="D31" s="7"/>
      <c r="E31" s="7"/>
      <c r="F31" s="7"/>
      <c r="G31" s="7"/>
      <c r="H31" s="0"/>
    </row>
    <row r="32" customFormat="false" ht="13.8" hidden="false" customHeight="false" outlineLevel="0" collapsed="false">
      <c r="B32" s="7"/>
      <c r="C32" s="7"/>
      <c r="D32" s="7"/>
      <c r="E32" s="7"/>
      <c r="F32" s="7"/>
      <c r="G32" s="7"/>
      <c r="H32" s="0"/>
    </row>
    <row r="33" customFormat="false" ht="46.25" hidden="false" customHeight="false" outlineLevel="0" collapsed="false">
      <c r="B33" s="9" t="s">
        <v>4</v>
      </c>
      <c r="C33" s="9" t="s">
        <v>5</v>
      </c>
      <c r="D33" s="9" t="s">
        <v>6</v>
      </c>
      <c r="E33" s="9" t="s">
        <v>7</v>
      </c>
      <c r="F33" s="9" t="s">
        <v>8</v>
      </c>
      <c r="G33" s="9" t="s">
        <v>9</v>
      </c>
      <c r="H33" s="0"/>
    </row>
    <row r="34" customFormat="false" ht="57.45" hidden="false" customHeight="false" outlineLevel="0" collapsed="false">
      <c r="B34" s="9" t="s">
        <v>13</v>
      </c>
      <c r="C34" s="10" t="n">
        <v>8910</v>
      </c>
      <c r="D34" s="11" t="n">
        <f aca="false">MIN(C34:C34)/C34*60*1</f>
        <v>60</v>
      </c>
      <c r="E34" s="12" t="n">
        <v>3</v>
      </c>
      <c r="F34" s="11" t="n">
        <v>40</v>
      </c>
      <c r="G34" s="13" t="n">
        <f aca="false">SUM(D34,F34)</f>
        <v>100</v>
      </c>
      <c r="H34" s="0"/>
    </row>
    <row r="35" customFormat="false" ht="13.8" hidden="false" customHeight="false" outlineLevel="0" collapsed="false">
      <c r="B35" s="7" t="s">
        <v>11</v>
      </c>
      <c r="C35" s="7"/>
      <c r="D35" s="7"/>
      <c r="E35" s="7"/>
      <c r="F35" s="7"/>
      <c r="G35" s="7"/>
      <c r="H35" s="0"/>
    </row>
    <row r="36" customFormat="false" ht="13.8" hidden="false" customHeight="false" outlineLevel="0" collapsed="false">
      <c r="B36" s="14"/>
      <c r="C36" s="14"/>
      <c r="D36" s="14"/>
      <c r="E36" s="14"/>
      <c r="F36" s="14"/>
      <c r="G36" s="14"/>
      <c r="H36" s="0"/>
    </row>
    <row r="37" customFormat="false" ht="13.8" hidden="false" customHeight="false" outlineLevel="0" collapsed="false">
      <c r="B37" s="14"/>
      <c r="C37" s="14"/>
      <c r="D37" s="14"/>
      <c r="E37" s="14"/>
      <c r="F37" s="14"/>
      <c r="G37" s="14"/>
      <c r="H37" s="0"/>
    </row>
    <row r="38" customFormat="false" ht="13.8" hidden="false" customHeight="false" outlineLevel="0" collapsed="false">
      <c r="B38" s="7"/>
      <c r="C38" s="15" t="s">
        <v>18</v>
      </c>
      <c r="D38" s="7"/>
      <c r="E38" s="7"/>
      <c r="F38" s="7"/>
      <c r="G38" s="7"/>
      <c r="H38" s="16"/>
    </row>
    <row r="39" customFormat="false" ht="13.8" hidden="false" customHeight="false" outlineLevel="0" collapsed="false">
      <c r="B39" s="7" t="s">
        <v>16</v>
      </c>
      <c r="C39" s="7"/>
      <c r="D39" s="7"/>
      <c r="E39" s="7"/>
      <c r="F39" s="7"/>
      <c r="G39" s="7"/>
      <c r="H39" s="16"/>
    </row>
    <row r="40" customFormat="false" ht="46.25" hidden="false" customHeight="false" outlineLevel="0" collapsed="false">
      <c r="B40" s="9" t="s">
        <v>4</v>
      </c>
      <c r="C40" s="9" t="s">
        <v>5</v>
      </c>
      <c r="D40" s="9" t="s">
        <v>6</v>
      </c>
      <c r="E40" s="9" t="s">
        <v>7</v>
      </c>
      <c r="F40" s="9" t="s">
        <v>8</v>
      </c>
      <c r="G40" s="9" t="s">
        <v>9</v>
      </c>
      <c r="H40" s="16"/>
    </row>
    <row r="41" customFormat="false" ht="57.45" hidden="false" customHeight="false" outlineLevel="0" collapsed="false">
      <c r="B41" s="9" t="s">
        <v>13</v>
      </c>
      <c r="C41" s="10" t="n">
        <v>2300.4</v>
      </c>
      <c r="D41" s="11" t="n">
        <f aca="false">MIN(C41:C41)/C41*60*1</f>
        <v>60</v>
      </c>
      <c r="E41" s="12" t="n">
        <v>3</v>
      </c>
      <c r="F41" s="11" t="n">
        <v>40</v>
      </c>
      <c r="G41" s="13" t="n">
        <f aca="false">SUM(D41,F41)</f>
        <v>100</v>
      </c>
      <c r="H41" s="16"/>
    </row>
    <row r="42" customFormat="false" ht="13.8" hidden="false" customHeight="false" outlineLevel="0" collapsed="false">
      <c r="B42" s="7" t="s">
        <v>11</v>
      </c>
      <c r="C42" s="7"/>
      <c r="D42" s="7"/>
      <c r="E42" s="7"/>
      <c r="F42" s="7"/>
      <c r="G42" s="7"/>
      <c r="H42" s="16"/>
    </row>
    <row r="43" customFormat="false" ht="13.8" hidden="false" customHeight="false" outlineLevel="0" collapsed="false">
      <c r="B43" s="7"/>
      <c r="C43" s="7"/>
      <c r="D43" s="7"/>
      <c r="E43" s="7"/>
      <c r="F43" s="7"/>
      <c r="G43" s="7"/>
      <c r="H43" s="16"/>
    </row>
    <row r="44" customFormat="false" ht="13.8" hidden="false" customHeight="false" outlineLevel="0" collapsed="false">
      <c r="B44" s="7"/>
      <c r="C44" s="15" t="s">
        <v>19</v>
      </c>
      <c r="D44" s="7"/>
      <c r="E44" s="7"/>
      <c r="F44" s="7"/>
      <c r="G44" s="7"/>
      <c r="H44" s="0"/>
    </row>
    <row r="45" customFormat="false" ht="13.8" hidden="false" customHeight="false" outlineLevel="0" collapsed="false">
      <c r="B45" s="7"/>
      <c r="C45" s="7"/>
      <c r="D45" s="7"/>
      <c r="E45" s="7"/>
      <c r="F45" s="7"/>
      <c r="G45" s="7"/>
      <c r="H45" s="0"/>
    </row>
    <row r="46" customFormat="false" ht="46.25" hidden="false" customHeight="false" outlineLevel="0" collapsed="false">
      <c r="B46" s="9" t="s">
        <v>4</v>
      </c>
      <c r="C46" s="9" t="s">
        <v>5</v>
      </c>
      <c r="D46" s="9" t="s">
        <v>6</v>
      </c>
      <c r="E46" s="9" t="s">
        <v>7</v>
      </c>
      <c r="F46" s="9" t="s">
        <v>8</v>
      </c>
      <c r="G46" s="9" t="s">
        <v>9</v>
      </c>
      <c r="H46" s="0"/>
    </row>
    <row r="47" customFormat="false" ht="57.45" hidden="false" customHeight="false" outlineLevel="0" collapsed="false">
      <c r="B47" s="9" t="s">
        <v>20</v>
      </c>
      <c r="C47" s="10" t="n">
        <v>194.4</v>
      </c>
      <c r="D47" s="11" t="n">
        <f aca="false">MIN(C47:C47)/C47*60*1</f>
        <v>60</v>
      </c>
      <c r="E47" s="12" t="n">
        <v>3</v>
      </c>
      <c r="F47" s="11" t="n">
        <v>40</v>
      </c>
      <c r="G47" s="13" t="n">
        <f aca="false">SUM(D47,F47)</f>
        <v>100</v>
      </c>
      <c r="H47" s="0"/>
    </row>
    <row r="48" customFormat="false" ht="13.8" hidden="false" customHeight="false" outlineLevel="0" collapsed="false">
      <c r="B48" s="7" t="s">
        <v>11</v>
      </c>
      <c r="C48" s="7"/>
      <c r="D48" s="7"/>
      <c r="E48" s="7"/>
      <c r="F48" s="7"/>
      <c r="G48" s="7"/>
      <c r="H48" s="0"/>
    </row>
    <row r="49" customFormat="false" ht="13.8" hidden="false" customHeight="false" outlineLevel="0" collapsed="false">
      <c r="B49" s="14"/>
      <c r="C49" s="14"/>
      <c r="D49" s="14"/>
      <c r="E49" s="14"/>
      <c r="F49" s="14"/>
      <c r="G49" s="14"/>
      <c r="H49" s="0"/>
    </row>
    <row r="50" customFormat="false" ht="13.8" hidden="false" customHeight="false" outlineLevel="0" collapsed="false">
      <c r="B50" s="7"/>
      <c r="C50" s="15" t="s">
        <v>21</v>
      </c>
      <c r="D50" s="7"/>
      <c r="E50" s="7"/>
      <c r="F50" s="7"/>
      <c r="G50" s="7"/>
      <c r="H50" s="0"/>
    </row>
    <row r="51" customFormat="false" ht="13.8" hidden="false" customHeight="false" outlineLevel="0" collapsed="false">
      <c r="B51" s="7"/>
      <c r="C51" s="17"/>
      <c r="D51" s="7"/>
      <c r="E51" s="7"/>
      <c r="F51" s="7"/>
      <c r="G51" s="7"/>
      <c r="H51" s="0"/>
    </row>
    <row r="52" customFormat="false" ht="46.25" hidden="false" customHeight="false" outlineLevel="0" collapsed="false">
      <c r="B52" s="9" t="s">
        <v>4</v>
      </c>
      <c r="C52" s="9" t="s">
        <v>5</v>
      </c>
      <c r="D52" s="9" t="s">
        <v>6</v>
      </c>
      <c r="E52" s="9" t="s">
        <v>7</v>
      </c>
      <c r="F52" s="9" t="s">
        <v>8</v>
      </c>
      <c r="G52" s="9" t="s">
        <v>9</v>
      </c>
      <c r="H52" s="0"/>
    </row>
    <row r="53" customFormat="false" ht="57.45" hidden="false" customHeight="false" outlineLevel="0" collapsed="false">
      <c r="B53" s="9" t="s">
        <v>13</v>
      </c>
      <c r="C53" s="10" t="n">
        <v>44977.45</v>
      </c>
      <c r="D53" s="11" t="n">
        <f aca="false">MIN(C53:C53)/C53*60*1</f>
        <v>60</v>
      </c>
      <c r="E53" s="12" t="n">
        <v>3</v>
      </c>
      <c r="F53" s="11" t="n">
        <v>40</v>
      </c>
      <c r="G53" s="13" t="n">
        <f aca="false">SUM(D53,F53)</f>
        <v>100</v>
      </c>
      <c r="H53" s="0"/>
    </row>
    <row r="54" customFormat="false" ht="13.8" hidden="false" customHeight="false" outlineLevel="0" collapsed="false">
      <c r="B54" s="7" t="s">
        <v>11</v>
      </c>
      <c r="C54" s="7"/>
      <c r="D54" s="7"/>
      <c r="E54" s="7"/>
      <c r="F54" s="7"/>
      <c r="G54" s="7"/>
      <c r="H54" s="0"/>
    </row>
    <row r="55" customFormat="false" ht="13.8" hidden="false" customHeight="false" outlineLevel="0" collapsed="false">
      <c r="B55" s="14"/>
      <c r="C55" s="14"/>
      <c r="D55" s="14"/>
      <c r="E55" s="14"/>
      <c r="F55" s="14"/>
      <c r="G55" s="14"/>
      <c r="H55" s="0"/>
    </row>
    <row r="56" customFormat="false" ht="13.8" hidden="false" customHeight="false" outlineLevel="0" collapsed="false">
      <c r="B56" s="7"/>
      <c r="C56" s="15" t="s">
        <v>22</v>
      </c>
      <c r="D56" s="7"/>
      <c r="E56" s="7"/>
      <c r="F56" s="7"/>
      <c r="G56" s="7"/>
      <c r="H56" s="0"/>
    </row>
    <row r="57" customFormat="false" ht="13.8" hidden="false" customHeight="false" outlineLevel="0" collapsed="false">
      <c r="B57" s="7"/>
      <c r="C57" s="7"/>
      <c r="D57" s="7"/>
      <c r="E57" s="7"/>
      <c r="F57" s="7"/>
      <c r="G57" s="7"/>
      <c r="H57" s="0"/>
    </row>
    <row r="58" customFormat="false" ht="46.25" hidden="false" customHeight="false" outlineLevel="0" collapsed="false">
      <c r="B58" s="9" t="s">
        <v>4</v>
      </c>
      <c r="C58" s="9" t="s">
        <v>5</v>
      </c>
      <c r="D58" s="9" t="s">
        <v>6</v>
      </c>
      <c r="E58" s="9" t="s">
        <v>7</v>
      </c>
      <c r="F58" s="9" t="s">
        <v>8</v>
      </c>
      <c r="G58" s="9" t="s">
        <v>9</v>
      </c>
      <c r="H58" s="0"/>
    </row>
    <row r="59" customFormat="false" ht="57.45" hidden="false" customHeight="false" outlineLevel="0" collapsed="false">
      <c r="B59" s="9" t="s">
        <v>23</v>
      </c>
      <c r="C59" s="10" t="n">
        <v>11807.32</v>
      </c>
      <c r="D59" s="11" t="n">
        <f aca="false">MIN(C59:C59)/C59*60*1</f>
        <v>60</v>
      </c>
      <c r="E59" s="12" t="n">
        <v>3</v>
      </c>
      <c r="F59" s="11" t="n">
        <v>40</v>
      </c>
      <c r="G59" s="13" t="n">
        <f aca="false">SUM(D59,F59)</f>
        <v>100</v>
      </c>
      <c r="H59" s="0"/>
    </row>
    <row r="60" customFormat="false" ht="13.8" hidden="false" customHeight="false" outlineLevel="0" collapsed="false">
      <c r="B60" s="7" t="s">
        <v>11</v>
      </c>
      <c r="C60" s="7"/>
      <c r="D60" s="7"/>
      <c r="E60" s="7"/>
      <c r="F60" s="7"/>
      <c r="G60" s="7"/>
      <c r="H60" s="0"/>
    </row>
    <row r="61" customFormat="false" ht="13.8" hidden="false" customHeight="false" outlineLevel="0" collapsed="false">
      <c r="B61" s="14"/>
      <c r="C61" s="14"/>
      <c r="D61" s="14"/>
      <c r="E61" s="14"/>
      <c r="F61" s="14"/>
      <c r="G61" s="14"/>
      <c r="H61" s="0"/>
    </row>
    <row r="62" customFormat="false" ht="13.8" hidden="false" customHeight="false" outlineLevel="0" collapsed="false">
      <c r="B62" s="7"/>
      <c r="C62" s="7"/>
      <c r="D62" s="7"/>
      <c r="E62" s="7"/>
      <c r="F62" s="7"/>
      <c r="G62" s="7"/>
      <c r="H62" s="16"/>
    </row>
    <row r="63" customFormat="false" ht="13.8" hidden="false" customHeight="false" outlineLevel="0" collapsed="false">
      <c r="B63" s="7"/>
      <c r="C63" s="15" t="s">
        <v>24</v>
      </c>
      <c r="D63" s="7"/>
      <c r="E63" s="7"/>
      <c r="F63" s="7"/>
      <c r="G63" s="7"/>
      <c r="H63" s="16"/>
    </row>
    <row r="64" customFormat="false" ht="13.8" hidden="false" customHeight="false" outlineLevel="0" collapsed="false">
      <c r="B64" s="7" t="s">
        <v>16</v>
      </c>
      <c r="C64" s="7"/>
      <c r="D64" s="7"/>
      <c r="E64" s="7"/>
      <c r="F64" s="7"/>
      <c r="G64" s="7"/>
      <c r="H64" s="16"/>
    </row>
    <row r="65" customFormat="false" ht="46.25" hidden="false" customHeight="false" outlineLevel="0" collapsed="false">
      <c r="B65" s="9" t="s">
        <v>4</v>
      </c>
      <c r="C65" s="9" t="s">
        <v>5</v>
      </c>
      <c r="D65" s="9" t="s">
        <v>6</v>
      </c>
      <c r="E65" s="9" t="s">
        <v>7</v>
      </c>
      <c r="F65" s="9" t="s">
        <v>8</v>
      </c>
      <c r="G65" s="9" t="s">
        <v>9</v>
      </c>
      <c r="H65" s="16"/>
    </row>
    <row r="66" customFormat="false" ht="46.25" hidden="false" customHeight="false" outlineLevel="0" collapsed="false">
      <c r="B66" s="9" t="s">
        <v>25</v>
      </c>
      <c r="C66" s="10" t="n">
        <v>45.36</v>
      </c>
      <c r="D66" s="11" t="n">
        <f aca="false">MIN(C66:C66)/C66*60*1</f>
        <v>60</v>
      </c>
      <c r="E66" s="12" t="n">
        <v>3</v>
      </c>
      <c r="F66" s="11" t="n">
        <v>40</v>
      </c>
      <c r="G66" s="13" t="n">
        <f aca="false">SUM(D66,F66)</f>
        <v>100</v>
      </c>
      <c r="H66" s="16"/>
    </row>
    <row r="67" customFormat="false" ht="13.8" hidden="false" customHeight="false" outlineLevel="0" collapsed="false">
      <c r="B67" s="7" t="s">
        <v>11</v>
      </c>
      <c r="C67" s="7"/>
      <c r="D67" s="7"/>
      <c r="E67" s="7"/>
      <c r="F67" s="7"/>
      <c r="G67" s="7"/>
      <c r="H67" s="16"/>
    </row>
    <row r="68" customFormat="false" ht="13.8" hidden="false" customHeight="false" outlineLevel="0" collapsed="false">
      <c r="B68" s="14"/>
      <c r="C68" s="14"/>
      <c r="D68" s="14"/>
      <c r="E68" s="14"/>
      <c r="F68" s="14"/>
      <c r="G68" s="14"/>
      <c r="H68" s="0"/>
    </row>
    <row r="69" customFormat="false" ht="13.8" hidden="false" customHeight="false" outlineLevel="0" collapsed="false">
      <c r="B69" s="7"/>
      <c r="C69" s="15" t="s">
        <v>26</v>
      </c>
      <c r="D69" s="7"/>
      <c r="E69" s="7"/>
      <c r="F69" s="7"/>
      <c r="G69" s="7"/>
      <c r="H69" s="0"/>
    </row>
    <row r="70" customFormat="false" ht="13.8" hidden="false" customHeight="false" outlineLevel="0" collapsed="false">
      <c r="B70" s="7"/>
      <c r="C70" s="7"/>
      <c r="D70" s="7"/>
      <c r="E70" s="7"/>
      <c r="F70" s="7"/>
      <c r="G70" s="7"/>
      <c r="H70" s="0"/>
    </row>
    <row r="71" customFormat="false" ht="46.25" hidden="false" customHeight="false" outlineLevel="0" collapsed="false">
      <c r="B71" s="9" t="s">
        <v>4</v>
      </c>
      <c r="C71" s="9" t="s">
        <v>5</v>
      </c>
      <c r="D71" s="9" t="s">
        <v>6</v>
      </c>
      <c r="E71" s="9" t="s">
        <v>7</v>
      </c>
      <c r="F71" s="9" t="s">
        <v>8</v>
      </c>
      <c r="G71" s="9" t="s">
        <v>9</v>
      </c>
      <c r="H71" s="0"/>
    </row>
    <row r="72" customFormat="false" ht="57.45" hidden="false" customHeight="false" outlineLevel="0" collapsed="false">
      <c r="B72" s="9" t="s">
        <v>27</v>
      </c>
      <c r="C72" s="10" t="n">
        <v>877.23</v>
      </c>
      <c r="D72" s="11" t="n">
        <f aca="false">MIN(C72:C72)/C72*60*1</f>
        <v>60</v>
      </c>
      <c r="E72" s="12" t="n">
        <v>3</v>
      </c>
      <c r="F72" s="11" t="n">
        <v>40</v>
      </c>
      <c r="G72" s="13" t="n">
        <f aca="false">SUM(D72,F72)</f>
        <v>100</v>
      </c>
      <c r="H72" s="0"/>
    </row>
    <row r="73" customFormat="false" ht="13.8" hidden="false" customHeight="false" outlineLevel="0" collapsed="false">
      <c r="B73" s="7" t="s">
        <v>11</v>
      </c>
      <c r="C73" s="7"/>
      <c r="D73" s="7"/>
      <c r="E73" s="7"/>
      <c r="F73" s="7"/>
      <c r="G73" s="7"/>
      <c r="H73" s="0"/>
    </row>
    <row r="74" customFormat="false" ht="13.8" hidden="false" customHeight="false" outlineLevel="0" collapsed="false">
      <c r="B74" s="14"/>
      <c r="C74" s="14"/>
      <c r="D74" s="14"/>
      <c r="E74" s="14"/>
      <c r="F74" s="14"/>
      <c r="G74" s="14"/>
      <c r="H74" s="0"/>
    </row>
    <row r="75" customFormat="false" ht="13.8" hidden="false" customHeight="false" outlineLevel="0" collapsed="false">
      <c r="B75" s="7"/>
      <c r="C75" s="7"/>
      <c r="D75" s="7"/>
      <c r="E75" s="7"/>
      <c r="F75" s="7"/>
      <c r="G75" s="7"/>
      <c r="H75" s="0"/>
    </row>
    <row r="76" customFormat="false" ht="13.8" hidden="false" customHeight="false" outlineLevel="0" collapsed="false">
      <c r="B76" s="7"/>
      <c r="C76" s="15" t="s">
        <v>28</v>
      </c>
      <c r="D76" s="7"/>
      <c r="E76" s="7"/>
      <c r="F76" s="7"/>
      <c r="G76" s="7"/>
      <c r="H76" s="0"/>
    </row>
    <row r="77" customFormat="false" ht="13.8" hidden="false" customHeight="false" outlineLevel="0" collapsed="false">
      <c r="B77" s="7"/>
      <c r="C77" s="7"/>
      <c r="D77" s="7"/>
      <c r="E77" s="7"/>
      <c r="F77" s="7"/>
      <c r="G77" s="7"/>
      <c r="H77" s="0"/>
    </row>
    <row r="78" customFormat="false" ht="46.25" hidden="false" customHeight="false" outlineLevel="0" collapsed="false">
      <c r="B78" s="9" t="s">
        <v>4</v>
      </c>
      <c r="C78" s="9" t="s">
        <v>5</v>
      </c>
      <c r="D78" s="9" t="s">
        <v>6</v>
      </c>
      <c r="E78" s="9" t="s">
        <v>7</v>
      </c>
      <c r="F78" s="9" t="s">
        <v>8</v>
      </c>
      <c r="G78" s="9" t="s">
        <v>9</v>
      </c>
      <c r="H78" s="0"/>
    </row>
    <row r="79" customFormat="false" ht="57.45" hidden="false" customHeight="false" outlineLevel="0" collapsed="false">
      <c r="B79" s="9" t="s">
        <v>13</v>
      </c>
      <c r="C79" s="10" t="n">
        <v>6264</v>
      </c>
      <c r="D79" s="11" t="n">
        <f aca="false">MIN(C79:C79)/C79*60*1</f>
        <v>60</v>
      </c>
      <c r="E79" s="12" t="n">
        <v>3</v>
      </c>
      <c r="F79" s="11" t="n">
        <v>40</v>
      </c>
      <c r="G79" s="13" t="n">
        <f aca="false">SUM(D79,F79)</f>
        <v>100</v>
      </c>
      <c r="H79" s="0"/>
    </row>
    <row r="80" customFormat="false" ht="13.8" hidden="false" customHeight="false" outlineLevel="0" collapsed="false">
      <c r="B80" s="7" t="s">
        <v>11</v>
      </c>
      <c r="C80" s="7"/>
      <c r="D80" s="7"/>
      <c r="E80" s="7"/>
      <c r="F80" s="7"/>
      <c r="G80" s="7"/>
      <c r="H80" s="0"/>
    </row>
    <row r="81" customFormat="false" ht="13.8" hidden="false" customHeight="false" outlineLevel="0" collapsed="false">
      <c r="B81" s="14"/>
      <c r="C81" s="14"/>
      <c r="D81" s="14"/>
      <c r="E81" s="14"/>
      <c r="F81" s="14"/>
      <c r="G81" s="14"/>
      <c r="H81" s="0"/>
    </row>
    <row r="82" customFormat="false" ht="13.8" hidden="false" customHeight="false" outlineLevel="0" collapsed="false">
      <c r="B82" s="14"/>
      <c r="C82" s="14"/>
      <c r="D82" s="14"/>
      <c r="E82" s="14"/>
      <c r="F82" s="14"/>
      <c r="G82" s="14"/>
      <c r="H82" s="0"/>
    </row>
    <row r="83" customFormat="false" ht="13.8" hidden="false" customHeight="false" outlineLevel="0" collapsed="false">
      <c r="B83" s="7"/>
      <c r="C83" s="15" t="s">
        <v>29</v>
      </c>
      <c r="D83" s="7"/>
      <c r="E83" s="7"/>
      <c r="F83" s="7"/>
      <c r="G83" s="7"/>
      <c r="H83" s="0"/>
    </row>
    <row r="84" customFormat="false" ht="13.8" hidden="false" customHeight="false" outlineLevel="0" collapsed="false">
      <c r="B84" s="7" t="s">
        <v>16</v>
      </c>
      <c r="C84" s="7"/>
      <c r="D84" s="7"/>
      <c r="E84" s="7"/>
      <c r="F84" s="7"/>
      <c r="G84" s="7"/>
      <c r="H84" s="0"/>
    </row>
    <row r="85" customFormat="false" ht="46.25" hidden="false" customHeight="false" outlineLevel="0" collapsed="false">
      <c r="B85" s="9" t="s">
        <v>4</v>
      </c>
      <c r="C85" s="9" t="s">
        <v>5</v>
      </c>
      <c r="D85" s="9" t="s">
        <v>6</v>
      </c>
      <c r="E85" s="9" t="s">
        <v>7</v>
      </c>
      <c r="F85" s="9" t="s">
        <v>8</v>
      </c>
      <c r="G85" s="9" t="s">
        <v>9</v>
      </c>
      <c r="H85" s="0"/>
    </row>
    <row r="86" customFormat="false" ht="57.45" hidden="false" customHeight="false" outlineLevel="0" collapsed="false">
      <c r="B86" s="9" t="s">
        <v>30</v>
      </c>
      <c r="C86" s="10" t="n">
        <v>23576.4</v>
      </c>
      <c r="D86" s="11" t="n">
        <f aca="false">MIN(C86:C86)/C86*60*1</f>
        <v>60</v>
      </c>
      <c r="E86" s="18" t="n">
        <v>5</v>
      </c>
      <c r="F86" s="19" t="n">
        <v>0</v>
      </c>
      <c r="G86" s="13" t="n">
        <f aca="false">SUM(D86,F86)</f>
        <v>60</v>
      </c>
      <c r="H86" s="0"/>
    </row>
    <row r="87" customFormat="false" ht="13.8" hidden="false" customHeight="false" outlineLevel="0" collapsed="false">
      <c r="B87" s="7" t="s">
        <v>11</v>
      </c>
      <c r="C87" s="7"/>
      <c r="D87" s="7"/>
      <c r="E87" s="7"/>
      <c r="F87" s="7"/>
      <c r="G87" s="7"/>
      <c r="H87" s="0"/>
    </row>
    <row r="88" customFormat="false" ht="13.8" hidden="false" customHeight="false" outlineLevel="0" collapsed="false">
      <c r="B88" s="14"/>
      <c r="C88" s="14"/>
      <c r="D88" s="14"/>
      <c r="E88" s="14"/>
      <c r="F88" s="14"/>
      <c r="G88" s="14"/>
      <c r="H88" s="0"/>
    </row>
    <row r="89" customFormat="false" ht="13.8" hidden="false" customHeight="false" outlineLevel="0" collapsed="false">
      <c r="B89" s="14"/>
      <c r="C89" s="14"/>
      <c r="D89" s="14"/>
      <c r="E89" s="14"/>
      <c r="F89" s="14"/>
      <c r="G89" s="14"/>
      <c r="H89" s="0"/>
    </row>
    <row r="90" customFormat="false" ht="13.8" hidden="false" customHeight="false" outlineLevel="0" collapsed="false">
      <c r="B90" s="7"/>
      <c r="C90" s="15" t="s">
        <v>31</v>
      </c>
      <c r="D90" s="7"/>
      <c r="E90" s="7"/>
      <c r="F90" s="7"/>
      <c r="G90" s="7"/>
      <c r="H90" s="0"/>
    </row>
    <row r="91" customFormat="false" ht="13.8" hidden="false" customHeight="false" outlineLevel="0" collapsed="false">
      <c r="B91" s="7" t="s">
        <v>16</v>
      </c>
      <c r="C91" s="7"/>
      <c r="D91" s="7"/>
      <c r="E91" s="7"/>
      <c r="F91" s="7"/>
      <c r="G91" s="7"/>
      <c r="H91" s="0"/>
    </row>
    <row r="92" customFormat="false" ht="46.25" hidden="false" customHeight="false" outlineLevel="0" collapsed="false">
      <c r="B92" s="9" t="s">
        <v>4</v>
      </c>
      <c r="C92" s="9" t="s">
        <v>5</v>
      </c>
      <c r="D92" s="9" t="s">
        <v>6</v>
      </c>
      <c r="E92" s="9" t="s">
        <v>7</v>
      </c>
      <c r="F92" s="9" t="s">
        <v>8</v>
      </c>
      <c r="G92" s="9" t="s">
        <v>9</v>
      </c>
      <c r="H92" s="0"/>
    </row>
    <row r="93" customFormat="false" ht="57.45" hidden="false" customHeight="false" outlineLevel="0" collapsed="false">
      <c r="B93" s="9" t="s">
        <v>30</v>
      </c>
      <c r="C93" s="10" t="n">
        <v>169439.04</v>
      </c>
      <c r="D93" s="11" t="n">
        <f aca="false">MIN(C93:C93)/C93*60*1</f>
        <v>60</v>
      </c>
      <c r="E93" s="18" t="n">
        <v>5</v>
      </c>
      <c r="F93" s="19" t="n">
        <v>0</v>
      </c>
      <c r="G93" s="13" t="n">
        <f aca="false">SUM(D93,F93)</f>
        <v>60</v>
      </c>
      <c r="H93" s="0"/>
    </row>
    <row r="94" customFormat="false" ht="13.8" hidden="false" customHeight="false" outlineLevel="0" collapsed="false">
      <c r="B94" s="7" t="s">
        <v>11</v>
      </c>
      <c r="C94" s="7"/>
      <c r="D94" s="7"/>
      <c r="E94" s="7"/>
      <c r="F94" s="7"/>
      <c r="G94" s="7"/>
      <c r="H94" s="0"/>
    </row>
    <row r="95" customFormat="false" ht="13.8" hidden="false" customHeight="false" outlineLevel="0" collapsed="false">
      <c r="B95" s="14"/>
      <c r="C95" s="14"/>
      <c r="D95" s="14"/>
      <c r="E95" s="14"/>
      <c r="F95" s="14"/>
      <c r="G95" s="14"/>
      <c r="H95" s="0"/>
    </row>
    <row r="96" customFormat="false" ht="13.8" hidden="false" customHeight="false" outlineLevel="0" collapsed="false">
      <c r="B96" s="7"/>
      <c r="C96" s="15" t="s">
        <v>32</v>
      </c>
      <c r="D96" s="7"/>
      <c r="E96" s="7"/>
      <c r="F96" s="7"/>
      <c r="G96" s="7"/>
      <c r="H96" s="0"/>
    </row>
    <row r="97" customFormat="false" ht="13.8" hidden="false" customHeight="false" outlineLevel="0" collapsed="false">
      <c r="B97" s="7" t="s">
        <v>16</v>
      </c>
      <c r="C97" s="7"/>
      <c r="D97" s="7"/>
      <c r="E97" s="7"/>
      <c r="F97" s="7"/>
      <c r="G97" s="7"/>
      <c r="H97" s="0"/>
    </row>
    <row r="98" customFormat="false" ht="46.25" hidden="false" customHeight="false" outlineLevel="0" collapsed="false">
      <c r="B98" s="9" t="s">
        <v>4</v>
      </c>
      <c r="C98" s="9" t="s">
        <v>5</v>
      </c>
      <c r="D98" s="9" t="s">
        <v>6</v>
      </c>
      <c r="E98" s="9" t="s">
        <v>7</v>
      </c>
      <c r="F98" s="9" t="s">
        <v>8</v>
      </c>
      <c r="G98" s="9" t="s">
        <v>9</v>
      </c>
      <c r="H98" s="0"/>
    </row>
    <row r="99" customFormat="false" ht="46.25" hidden="false" customHeight="false" outlineLevel="0" collapsed="false">
      <c r="B99" s="9" t="s">
        <v>33</v>
      </c>
      <c r="C99" s="10" t="n">
        <v>72360</v>
      </c>
      <c r="D99" s="11" t="n">
        <f aca="false">MIN(C99:C99)/C99*60*1</f>
        <v>60</v>
      </c>
      <c r="E99" s="12" t="n">
        <v>3</v>
      </c>
      <c r="F99" s="11" t="n">
        <v>40</v>
      </c>
      <c r="G99" s="13" t="n">
        <f aca="false">SUM(D99,F99)</f>
        <v>100</v>
      </c>
      <c r="H99" s="0"/>
    </row>
    <row r="100" customFormat="false" ht="13.8" hidden="false" customHeight="false" outlineLevel="0" collapsed="false">
      <c r="B100" s="7" t="s">
        <v>11</v>
      </c>
      <c r="C100" s="7"/>
      <c r="D100" s="7"/>
      <c r="E100" s="7"/>
      <c r="F100" s="7"/>
      <c r="G100" s="7"/>
      <c r="H100" s="0"/>
    </row>
    <row r="101" customFormat="false" ht="13.8" hidden="false" customHeight="false" outlineLevel="0" collapsed="false">
      <c r="B101" s="14"/>
      <c r="C101" s="14"/>
      <c r="D101" s="14"/>
      <c r="E101" s="14"/>
      <c r="F101" s="14"/>
      <c r="G101" s="14"/>
      <c r="H101" s="0"/>
    </row>
    <row r="102" customFormat="false" ht="13.8" hidden="false" customHeight="false" outlineLevel="0" collapsed="false">
      <c r="B102" s="7"/>
      <c r="C102" s="15" t="s">
        <v>34</v>
      </c>
      <c r="D102" s="7"/>
      <c r="E102" s="7"/>
      <c r="F102" s="7"/>
      <c r="G102" s="7"/>
      <c r="H102" s="0"/>
    </row>
    <row r="103" customFormat="false" ht="13.8" hidden="false" customHeight="false" outlineLevel="0" collapsed="false">
      <c r="B103" s="7" t="s">
        <v>16</v>
      </c>
      <c r="C103" s="7"/>
      <c r="D103" s="7"/>
      <c r="E103" s="7"/>
      <c r="F103" s="7"/>
      <c r="G103" s="7"/>
      <c r="H103" s="0"/>
    </row>
    <row r="104" customFormat="false" ht="46.25" hidden="false" customHeight="false" outlineLevel="0" collapsed="false">
      <c r="B104" s="9" t="s">
        <v>4</v>
      </c>
      <c r="C104" s="9" t="s">
        <v>5</v>
      </c>
      <c r="D104" s="9" t="s">
        <v>6</v>
      </c>
      <c r="E104" s="9" t="s">
        <v>7</v>
      </c>
      <c r="F104" s="9" t="s">
        <v>8</v>
      </c>
      <c r="G104" s="9" t="s">
        <v>9</v>
      </c>
      <c r="H104" s="0"/>
    </row>
    <row r="105" customFormat="false" ht="46.25" hidden="false" customHeight="false" outlineLevel="0" collapsed="false">
      <c r="B105" s="9" t="s">
        <v>35</v>
      </c>
      <c r="C105" s="10" t="n">
        <v>486</v>
      </c>
      <c r="D105" s="11" t="n">
        <f aca="false">MIN(C105:C105)/C105*60*1</f>
        <v>60</v>
      </c>
      <c r="E105" s="12" t="n">
        <v>3</v>
      </c>
      <c r="F105" s="11" t="n">
        <v>40</v>
      </c>
      <c r="G105" s="13" t="n">
        <f aca="false">SUM(D105,F105)</f>
        <v>100</v>
      </c>
      <c r="H105" s="0"/>
    </row>
    <row r="106" customFormat="false" ht="13.8" hidden="false" customHeight="false" outlineLevel="0" collapsed="false">
      <c r="B106" s="7" t="s">
        <v>11</v>
      </c>
      <c r="C106" s="7"/>
      <c r="D106" s="7"/>
      <c r="E106" s="7"/>
      <c r="F106" s="7"/>
      <c r="G106" s="7"/>
      <c r="H106" s="0"/>
    </row>
    <row r="107" customFormat="false" ht="13.8" hidden="false" customHeight="false" outlineLevel="0" collapsed="false">
      <c r="B107" s="14"/>
      <c r="C107" s="14"/>
      <c r="D107" s="14"/>
      <c r="E107" s="14"/>
      <c r="F107" s="14"/>
      <c r="G107" s="14"/>
      <c r="H107" s="0"/>
    </row>
    <row r="108" customFormat="false" ht="13.8" hidden="false" customHeight="false" outlineLevel="0" collapsed="false">
      <c r="B108" s="7"/>
      <c r="C108" s="15" t="s">
        <v>36</v>
      </c>
      <c r="D108" s="7"/>
      <c r="E108" s="7"/>
      <c r="F108" s="7"/>
      <c r="G108" s="7"/>
      <c r="H108" s="0"/>
    </row>
    <row r="109" customFormat="false" ht="13.8" hidden="false" customHeight="false" outlineLevel="0" collapsed="false">
      <c r="B109" s="7"/>
      <c r="C109" s="7"/>
      <c r="D109" s="7"/>
      <c r="E109" s="7"/>
      <c r="F109" s="7"/>
      <c r="G109" s="7"/>
      <c r="H109" s="0"/>
    </row>
    <row r="110" customFormat="false" ht="46.25" hidden="false" customHeight="false" outlineLevel="0" collapsed="false">
      <c r="B110" s="9" t="s">
        <v>4</v>
      </c>
      <c r="C110" s="9" t="s">
        <v>5</v>
      </c>
      <c r="D110" s="9" t="s">
        <v>6</v>
      </c>
      <c r="E110" s="9" t="s">
        <v>7</v>
      </c>
      <c r="F110" s="9" t="s">
        <v>8</v>
      </c>
      <c r="G110" s="9" t="s">
        <v>9</v>
      </c>
      <c r="H110" s="0"/>
    </row>
    <row r="111" customFormat="false" ht="57.45" hidden="false" customHeight="false" outlineLevel="0" collapsed="false">
      <c r="B111" s="9" t="s">
        <v>13</v>
      </c>
      <c r="C111" s="10" t="n">
        <v>8424</v>
      </c>
      <c r="D111" s="11" t="n">
        <f aca="false">MIN(C111:C111)/C111*60*1</f>
        <v>60</v>
      </c>
      <c r="E111" s="12" t="n">
        <v>3</v>
      </c>
      <c r="F111" s="11" t="n">
        <v>40</v>
      </c>
      <c r="G111" s="13" t="n">
        <f aca="false">SUM(D111,F111)</f>
        <v>100</v>
      </c>
      <c r="H111" s="0"/>
    </row>
    <row r="112" customFormat="false" ht="13.8" hidden="false" customHeight="false" outlineLevel="0" collapsed="false">
      <c r="B112" s="7" t="s">
        <v>11</v>
      </c>
      <c r="C112" s="7"/>
      <c r="D112" s="7"/>
      <c r="E112" s="7"/>
      <c r="F112" s="7"/>
      <c r="G112" s="7"/>
      <c r="H112" s="0"/>
    </row>
    <row r="113" customFormat="false" ht="13.8" hidden="false" customHeight="false" outlineLevel="0" collapsed="false">
      <c r="B113" s="14"/>
      <c r="C113" s="14"/>
      <c r="D113" s="14"/>
      <c r="E113" s="14"/>
      <c r="F113" s="14"/>
      <c r="G113" s="14"/>
      <c r="H113" s="0"/>
    </row>
    <row r="114" customFormat="false" ht="13.8" hidden="false" customHeight="false" outlineLevel="0" collapsed="false">
      <c r="B114" s="7"/>
      <c r="C114" s="15" t="s">
        <v>37</v>
      </c>
      <c r="D114" s="7"/>
      <c r="E114" s="7"/>
      <c r="F114" s="7"/>
      <c r="G114" s="7"/>
      <c r="H114" s="0"/>
    </row>
    <row r="115" customFormat="false" ht="13.8" hidden="false" customHeight="false" outlineLevel="0" collapsed="false">
      <c r="B115" s="7" t="s">
        <v>16</v>
      </c>
      <c r="C115" s="7"/>
      <c r="D115" s="7"/>
      <c r="E115" s="7"/>
      <c r="F115" s="7"/>
      <c r="G115" s="7"/>
      <c r="H115" s="0"/>
    </row>
    <row r="116" customFormat="false" ht="46.25" hidden="false" customHeight="false" outlineLevel="0" collapsed="false">
      <c r="B116" s="9" t="s">
        <v>4</v>
      </c>
      <c r="C116" s="9" t="s">
        <v>5</v>
      </c>
      <c r="D116" s="9" t="s">
        <v>6</v>
      </c>
      <c r="E116" s="9" t="s">
        <v>7</v>
      </c>
      <c r="F116" s="9" t="s">
        <v>8</v>
      </c>
      <c r="G116" s="9" t="s">
        <v>9</v>
      </c>
      <c r="H116" s="0"/>
    </row>
    <row r="117" customFormat="false" ht="57.45" hidden="false" customHeight="false" outlineLevel="0" collapsed="false">
      <c r="B117" s="9" t="s">
        <v>13</v>
      </c>
      <c r="C117" s="10" t="n">
        <v>29015.18</v>
      </c>
      <c r="D117" s="11" t="n">
        <f aca="false">MIN(C117:C117)/C117*60*1</f>
        <v>60</v>
      </c>
      <c r="E117" s="12" t="n">
        <v>3</v>
      </c>
      <c r="F117" s="11" t="n">
        <v>40</v>
      </c>
      <c r="G117" s="13" t="n">
        <f aca="false">SUM(D117,F117)</f>
        <v>100</v>
      </c>
      <c r="H117" s="0"/>
    </row>
    <row r="118" customFormat="false" ht="13.8" hidden="false" customHeight="false" outlineLevel="0" collapsed="false">
      <c r="B118" s="7" t="s">
        <v>11</v>
      </c>
      <c r="C118" s="7"/>
      <c r="D118" s="7"/>
      <c r="E118" s="7"/>
      <c r="F118" s="7"/>
      <c r="G118" s="7"/>
      <c r="H118" s="0"/>
    </row>
    <row r="119" customFormat="false" ht="13.8" hidden="false" customHeight="false" outlineLevel="0" collapsed="false">
      <c r="B119" s="14"/>
      <c r="C119" s="14"/>
      <c r="D119" s="14"/>
      <c r="E119" s="14"/>
      <c r="F119" s="14"/>
      <c r="G119" s="14"/>
      <c r="H119" s="0"/>
    </row>
    <row r="120" customFormat="false" ht="13.8" hidden="false" customHeight="false" outlineLevel="0" collapsed="false">
      <c r="B120" s="7"/>
      <c r="C120" s="15" t="s">
        <v>38</v>
      </c>
      <c r="D120" s="7"/>
      <c r="E120" s="7"/>
      <c r="F120" s="7"/>
      <c r="G120" s="7"/>
      <c r="H120" s="0"/>
    </row>
    <row r="121" customFormat="false" ht="13.8" hidden="false" customHeight="false" outlineLevel="0" collapsed="false">
      <c r="B121" s="7"/>
      <c r="C121" s="7"/>
      <c r="D121" s="7"/>
      <c r="E121" s="7"/>
      <c r="F121" s="7"/>
      <c r="G121" s="7"/>
      <c r="H121" s="0"/>
    </row>
    <row r="122" customFormat="false" ht="46.25" hidden="false" customHeight="false" outlineLevel="0" collapsed="false">
      <c r="B122" s="9" t="s">
        <v>4</v>
      </c>
      <c r="C122" s="9" t="s">
        <v>5</v>
      </c>
      <c r="D122" s="9" t="s">
        <v>6</v>
      </c>
      <c r="E122" s="9" t="s">
        <v>7</v>
      </c>
      <c r="F122" s="9" t="s">
        <v>8</v>
      </c>
      <c r="G122" s="9" t="s">
        <v>9</v>
      </c>
      <c r="H122" s="0"/>
    </row>
    <row r="123" customFormat="false" ht="46.25" hidden="false" customHeight="false" outlineLevel="0" collapsed="false">
      <c r="B123" s="9" t="s">
        <v>39</v>
      </c>
      <c r="C123" s="10" t="n">
        <v>11556</v>
      </c>
      <c r="D123" s="11" t="n">
        <f aca="false">MIN(C123:C123)/C123*60*1</f>
        <v>60</v>
      </c>
      <c r="E123" s="12" t="n">
        <v>3</v>
      </c>
      <c r="F123" s="11" t="n">
        <v>40</v>
      </c>
      <c r="G123" s="13" t="n">
        <f aca="false">SUM(D123,F123)</f>
        <v>100</v>
      </c>
      <c r="H123" s="0"/>
    </row>
    <row r="124" customFormat="false" ht="13.8" hidden="false" customHeight="false" outlineLevel="0" collapsed="false">
      <c r="B124" s="7" t="s">
        <v>11</v>
      </c>
      <c r="C124" s="7"/>
      <c r="D124" s="7"/>
      <c r="E124" s="7"/>
      <c r="F124" s="7"/>
      <c r="G124" s="7"/>
      <c r="H124" s="0"/>
    </row>
    <row r="125" customFormat="false" ht="13.8" hidden="false" customHeight="false" outlineLevel="0" collapsed="false">
      <c r="B125" s="14"/>
      <c r="C125" s="14"/>
      <c r="D125" s="14"/>
      <c r="E125" s="14"/>
      <c r="F125" s="14"/>
      <c r="G125" s="14"/>
      <c r="H125" s="0"/>
    </row>
    <row r="126" customFormat="false" ht="13.8" hidden="false" customHeight="false" outlineLevel="0" collapsed="false">
      <c r="B126" s="14"/>
      <c r="C126" s="14"/>
      <c r="D126" s="14"/>
      <c r="E126" s="14"/>
      <c r="F126" s="14"/>
      <c r="G126" s="14"/>
      <c r="H126" s="0"/>
    </row>
    <row r="127" customFormat="false" ht="13.8" hidden="false" customHeight="false" outlineLevel="0" collapsed="false">
      <c r="B127" s="7"/>
      <c r="C127" s="15" t="s">
        <v>40</v>
      </c>
      <c r="D127" s="7"/>
      <c r="E127" s="7"/>
      <c r="F127" s="7"/>
      <c r="G127" s="7"/>
      <c r="H127" s="0"/>
    </row>
    <row r="128" customFormat="false" ht="13.8" hidden="false" customHeight="false" outlineLevel="0" collapsed="false">
      <c r="B128" s="7"/>
      <c r="C128" s="7"/>
      <c r="D128" s="7"/>
      <c r="E128" s="7"/>
      <c r="F128" s="7"/>
      <c r="G128" s="7"/>
      <c r="H128" s="0"/>
    </row>
    <row r="129" customFormat="false" ht="46.25" hidden="false" customHeight="false" outlineLevel="0" collapsed="false">
      <c r="B129" s="9" t="s">
        <v>4</v>
      </c>
      <c r="C129" s="9" t="s">
        <v>5</v>
      </c>
      <c r="D129" s="9" t="s">
        <v>6</v>
      </c>
      <c r="E129" s="9" t="s">
        <v>7</v>
      </c>
      <c r="F129" s="9" t="s">
        <v>8</v>
      </c>
      <c r="G129" s="9" t="s">
        <v>9</v>
      </c>
      <c r="H129" s="0"/>
    </row>
    <row r="130" customFormat="false" ht="46.25" hidden="false" customHeight="false" outlineLevel="0" collapsed="false">
      <c r="B130" s="9" t="s">
        <v>41</v>
      </c>
      <c r="C130" s="10" t="n">
        <v>69757.2</v>
      </c>
      <c r="D130" s="11" t="n">
        <f aca="false">MIN(C130:C130)/C130*60*1</f>
        <v>60</v>
      </c>
      <c r="E130" s="12" t="n">
        <v>3</v>
      </c>
      <c r="F130" s="11" t="n">
        <v>40</v>
      </c>
      <c r="G130" s="13" t="n">
        <f aca="false">SUM(D130,F130)</f>
        <v>100</v>
      </c>
      <c r="H130" s="0"/>
    </row>
    <row r="131" customFormat="false" ht="13.8" hidden="false" customHeight="false" outlineLevel="0" collapsed="false">
      <c r="B131" s="7" t="s">
        <v>11</v>
      </c>
      <c r="C131" s="7"/>
      <c r="D131" s="7"/>
      <c r="E131" s="7"/>
      <c r="F131" s="7"/>
      <c r="G131" s="7"/>
      <c r="H131" s="0"/>
    </row>
    <row r="132" customFormat="false" ht="13.8" hidden="false" customHeight="false" outlineLevel="0" collapsed="false">
      <c r="B132" s="14"/>
      <c r="C132" s="14"/>
      <c r="D132" s="14"/>
      <c r="E132" s="14"/>
      <c r="F132" s="14"/>
      <c r="G132" s="14"/>
      <c r="H132" s="0"/>
    </row>
    <row r="133" customFormat="false" ht="13.8" hidden="false" customHeight="false" outlineLevel="0" collapsed="false">
      <c r="B133" s="7"/>
      <c r="C133" s="15" t="s">
        <v>42</v>
      </c>
      <c r="D133" s="7"/>
      <c r="E133" s="7"/>
      <c r="F133" s="7"/>
      <c r="G133" s="7"/>
      <c r="H133" s="0"/>
    </row>
    <row r="134" customFormat="false" ht="13.8" hidden="false" customHeight="false" outlineLevel="0" collapsed="false">
      <c r="B134" s="7"/>
      <c r="C134" s="7"/>
      <c r="D134" s="7"/>
      <c r="E134" s="7"/>
      <c r="F134" s="7"/>
      <c r="G134" s="7"/>
      <c r="H134" s="0"/>
    </row>
    <row r="135" customFormat="false" ht="46.25" hidden="false" customHeight="false" outlineLevel="0" collapsed="false">
      <c r="B135" s="9" t="s">
        <v>4</v>
      </c>
      <c r="C135" s="9" t="s">
        <v>5</v>
      </c>
      <c r="D135" s="9" t="s">
        <v>6</v>
      </c>
      <c r="E135" s="9" t="s">
        <v>7</v>
      </c>
      <c r="F135" s="9" t="s">
        <v>8</v>
      </c>
      <c r="G135" s="9" t="s">
        <v>9</v>
      </c>
      <c r="H135" s="0"/>
    </row>
    <row r="136" customFormat="false" ht="57.45" hidden="false" customHeight="false" outlineLevel="0" collapsed="false">
      <c r="B136" s="9" t="s">
        <v>43</v>
      </c>
      <c r="C136" s="10" t="n">
        <v>23563.35</v>
      </c>
      <c r="D136" s="11" t="n">
        <f aca="false">MIN(C136:C136)/C136*60*1</f>
        <v>60</v>
      </c>
      <c r="E136" s="12" t="n">
        <v>3</v>
      </c>
      <c r="F136" s="11" t="n">
        <v>40</v>
      </c>
      <c r="G136" s="13" t="n">
        <f aca="false">SUM(D136,F136)</f>
        <v>100</v>
      </c>
      <c r="H136" s="0"/>
    </row>
    <row r="137" customFormat="false" ht="13.8" hidden="false" customHeight="false" outlineLevel="0" collapsed="false">
      <c r="B137" s="7" t="s">
        <v>11</v>
      </c>
      <c r="C137" s="7"/>
      <c r="D137" s="7"/>
      <c r="E137" s="7"/>
      <c r="F137" s="7"/>
      <c r="G137" s="7"/>
      <c r="H137" s="0"/>
    </row>
    <row r="138" customFormat="false" ht="13.8" hidden="false" customHeight="false" outlineLevel="0" collapsed="false">
      <c r="B138" s="14"/>
      <c r="C138" s="14"/>
      <c r="D138" s="14"/>
      <c r="E138" s="14"/>
      <c r="F138" s="14"/>
      <c r="G138" s="14"/>
      <c r="H138" s="0"/>
    </row>
    <row r="139" customFormat="false" ht="13.8" hidden="false" customHeight="false" outlineLevel="0" collapsed="false">
      <c r="B139" s="7"/>
      <c r="C139" s="15" t="s">
        <v>44</v>
      </c>
      <c r="D139" s="7"/>
      <c r="E139" s="7"/>
      <c r="F139" s="7"/>
      <c r="G139" s="7"/>
      <c r="H139" s="0"/>
    </row>
    <row r="140" customFormat="false" ht="13.8" hidden="false" customHeight="false" outlineLevel="0" collapsed="false">
      <c r="B140" s="7"/>
      <c r="C140" s="7"/>
      <c r="D140" s="7"/>
      <c r="E140" s="7"/>
      <c r="F140" s="7"/>
      <c r="G140" s="7"/>
      <c r="H140" s="0"/>
    </row>
    <row r="141" customFormat="false" ht="46.25" hidden="false" customHeight="false" outlineLevel="0" collapsed="false">
      <c r="B141" s="9" t="s">
        <v>4</v>
      </c>
      <c r="C141" s="9" t="s">
        <v>5</v>
      </c>
      <c r="D141" s="9" t="s">
        <v>6</v>
      </c>
      <c r="E141" s="9" t="s">
        <v>7</v>
      </c>
      <c r="F141" s="9" t="s">
        <v>8</v>
      </c>
      <c r="G141" s="9" t="s">
        <v>9</v>
      </c>
      <c r="H141" s="0"/>
    </row>
    <row r="142" customFormat="false" ht="46.25" hidden="false" customHeight="false" outlineLevel="0" collapsed="false">
      <c r="B142" s="9" t="s">
        <v>25</v>
      </c>
      <c r="C142" s="10" t="n">
        <v>1050.6</v>
      </c>
      <c r="D142" s="11" t="n">
        <f aca="false">MIN(C142:C142)/C142*60*1</f>
        <v>60</v>
      </c>
      <c r="E142" s="12" t="n">
        <v>3</v>
      </c>
      <c r="F142" s="11" t="n">
        <v>40</v>
      </c>
      <c r="G142" s="13" t="n">
        <f aca="false">SUM(D142,F142)</f>
        <v>100</v>
      </c>
      <c r="H142" s="0"/>
    </row>
    <row r="143" customFormat="false" ht="13.8" hidden="false" customHeight="false" outlineLevel="0" collapsed="false">
      <c r="B143" s="7" t="s">
        <v>11</v>
      </c>
      <c r="C143" s="7"/>
      <c r="D143" s="7"/>
      <c r="E143" s="7"/>
      <c r="F143" s="7"/>
      <c r="G143" s="7"/>
      <c r="H143" s="0"/>
    </row>
    <row r="144" customFormat="false" ht="13.8" hidden="false" customHeight="false" outlineLevel="0" collapsed="false">
      <c r="B144" s="14"/>
      <c r="C144" s="14"/>
      <c r="D144" s="14"/>
      <c r="E144" s="14"/>
      <c r="F144" s="14"/>
      <c r="G144" s="14"/>
      <c r="H144" s="0"/>
    </row>
    <row r="145" customFormat="false" ht="13.8" hidden="false" customHeight="false" outlineLevel="0" collapsed="false">
      <c r="B145" s="7"/>
      <c r="C145" s="15" t="s">
        <v>45</v>
      </c>
      <c r="D145" s="7"/>
      <c r="E145" s="7"/>
      <c r="F145" s="7"/>
      <c r="G145" s="7"/>
      <c r="H145" s="0"/>
    </row>
    <row r="146" customFormat="false" ht="13.8" hidden="false" customHeight="false" outlineLevel="0" collapsed="false">
      <c r="B146" s="7" t="s">
        <v>16</v>
      </c>
      <c r="C146" s="7"/>
      <c r="D146" s="7"/>
      <c r="E146" s="7"/>
      <c r="F146" s="7"/>
      <c r="G146" s="7"/>
      <c r="H146" s="0"/>
    </row>
    <row r="147" customFormat="false" ht="46.25" hidden="false" customHeight="false" outlineLevel="0" collapsed="false">
      <c r="B147" s="9" t="s">
        <v>4</v>
      </c>
      <c r="C147" s="9" t="s">
        <v>5</v>
      </c>
      <c r="D147" s="9" t="s">
        <v>6</v>
      </c>
      <c r="E147" s="9" t="s">
        <v>7</v>
      </c>
      <c r="F147" s="9" t="s">
        <v>8</v>
      </c>
      <c r="G147" s="9" t="s">
        <v>9</v>
      </c>
      <c r="H147" s="0"/>
    </row>
    <row r="148" customFormat="false" ht="46.25" hidden="false" customHeight="false" outlineLevel="0" collapsed="false">
      <c r="B148" s="9" t="s">
        <v>46</v>
      </c>
      <c r="C148" s="10" t="n">
        <v>857.3</v>
      </c>
      <c r="D148" s="11" t="n">
        <f aca="false">MIN(C148:C148)/C148*60*1</f>
        <v>60</v>
      </c>
      <c r="E148" s="12" t="n">
        <v>3</v>
      </c>
      <c r="F148" s="11" t="n">
        <v>40</v>
      </c>
      <c r="G148" s="13" t="n">
        <f aca="false">SUM(D148,F148)</f>
        <v>100</v>
      </c>
      <c r="H148" s="0"/>
    </row>
    <row r="149" customFormat="false" ht="13.8" hidden="false" customHeight="false" outlineLevel="0" collapsed="false">
      <c r="B149" s="7" t="s">
        <v>11</v>
      </c>
      <c r="C149" s="7"/>
      <c r="D149" s="7"/>
      <c r="E149" s="7"/>
      <c r="F149" s="7"/>
      <c r="G149" s="7"/>
      <c r="H149" s="0"/>
    </row>
    <row r="150" customFormat="false" ht="13.8" hidden="false" customHeight="false" outlineLevel="0" collapsed="false">
      <c r="B150" s="7"/>
      <c r="C150" s="7"/>
      <c r="D150" s="7"/>
      <c r="E150" s="7"/>
      <c r="F150" s="7"/>
      <c r="G150" s="7"/>
      <c r="H150" s="0"/>
    </row>
    <row r="151" customFormat="false" ht="13.8" hidden="false" customHeight="false" outlineLevel="0" collapsed="false">
      <c r="B151" s="14"/>
      <c r="C151" s="14"/>
      <c r="D151" s="14"/>
      <c r="E151" s="14"/>
      <c r="F151" s="14"/>
      <c r="G151" s="14"/>
      <c r="H151" s="0"/>
    </row>
    <row r="152" customFormat="false" ht="13.8" hidden="false" customHeight="false" outlineLevel="0" collapsed="false">
      <c r="B152" s="7"/>
      <c r="C152" s="15" t="s">
        <v>47</v>
      </c>
      <c r="D152" s="7"/>
      <c r="E152" s="7"/>
      <c r="F152" s="7"/>
      <c r="G152" s="7"/>
      <c r="H152" s="16"/>
    </row>
    <row r="153" customFormat="false" ht="13.8" hidden="false" customHeight="false" outlineLevel="0" collapsed="false">
      <c r="B153" s="7" t="s">
        <v>16</v>
      </c>
      <c r="C153" s="7"/>
      <c r="D153" s="7"/>
      <c r="E153" s="7"/>
      <c r="F153" s="7"/>
      <c r="G153" s="7"/>
      <c r="H153" s="16"/>
    </row>
    <row r="154" customFormat="false" ht="46.25" hidden="false" customHeight="false" outlineLevel="0" collapsed="false">
      <c r="B154" s="9" t="s">
        <v>4</v>
      </c>
      <c r="C154" s="9" t="s">
        <v>5</v>
      </c>
      <c r="D154" s="9" t="s">
        <v>6</v>
      </c>
      <c r="E154" s="9" t="s">
        <v>7</v>
      </c>
      <c r="F154" s="9" t="s">
        <v>8</v>
      </c>
      <c r="G154" s="9" t="s">
        <v>9</v>
      </c>
      <c r="H154" s="16"/>
    </row>
    <row r="155" customFormat="false" ht="46.25" hidden="false" customHeight="false" outlineLevel="0" collapsed="false">
      <c r="B155" s="9" t="s">
        <v>48</v>
      </c>
      <c r="C155" s="10" t="n">
        <v>22680</v>
      </c>
      <c r="D155" s="11" t="n">
        <f aca="false">MIN(C155:C155)/C155*60*1</f>
        <v>60</v>
      </c>
      <c r="E155" s="12" t="n">
        <v>3</v>
      </c>
      <c r="F155" s="11" t="n">
        <v>40</v>
      </c>
      <c r="G155" s="13" t="n">
        <f aca="false">SUM(D155,F155)</f>
        <v>100</v>
      </c>
      <c r="H155" s="16"/>
    </row>
    <row r="156" customFormat="false" ht="13.8" hidden="false" customHeight="false" outlineLevel="0" collapsed="false">
      <c r="B156" s="7" t="s">
        <v>11</v>
      </c>
      <c r="C156" s="7"/>
      <c r="D156" s="7"/>
      <c r="E156" s="7"/>
      <c r="F156" s="7"/>
      <c r="G156" s="7"/>
      <c r="H156" s="16"/>
    </row>
    <row r="157" customFormat="false" ht="13.8" hidden="false" customHeight="false" outlineLevel="0" collapsed="false">
      <c r="B157" s="14"/>
      <c r="C157" s="14"/>
      <c r="D157" s="14"/>
      <c r="E157" s="14"/>
      <c r="F157" s="14"/>
      <c r="G157" s="14"/>
      <c r="H157" s="0"/>
    </row>
    <row r="158" customFormat="false" ht="13.8" hidden="false" customHeight="false" outlineLevel="0" collapsed="false">
      <c r="B158" s="7"/>
      <c r="C158" s="15" t="s">
        <v>49</v>
      </c>
      <c r="D158" s="7"/>
      <c r="E158" s="7"/>
      <c r="F158" s="7"/>
      <c r="G158" s="7"/>
      <c r="H158" s="0"/>
    </row>
    <row r="159" customFormat="false" ht="13.8" hidden="false" customHeight="false" outlineLevel="0" collapsed="false">
      <c r="B159" s="7"/>
      <c r="C159" s="7"/>
      <c r="D159" s="7"/>
      <c r="E159" s="7"/>
      <c r="F159" s="7"/>
      <c r="G159" s="7"/>
      <c r="H159" s="0"/>
    </row>
    <row r="160" customFormat="false" ht="46.25" hidden="false" customHeight="false" outlineLevel="0" collapsed="false">
      <c r="B160" s="9" t="s">
        <v>4</v>
      </c>
      <c r="C160" s="9" t="s">
        <v>5</v>
      </c>
      <c r="D160" s="9" t="s">
        <v>6</v>
      </c>
      <c r="E160" s="9" t="s">
        <v>7</v>
      </c>
      <c r="F160" s="9" t="s">
        <v>8</v>
      </c>
      <c r="G160" s="9" t="s">
        <v>9</v>
      </c>
      <c r="H160" s="0"/>
    </row>
    <row r="161" customFormat="false" ht="46.25" hidden="false" customHeight="false" outlineLevel="0" collapsed="false">
      <c r="B161" s="9" t="s">
        <v>50</v>
      </c>
      <c r="C161" s="10" t="n">
        <v>1717.31</v>
      </c>
      <c r="D161" s="11" t="n">
        <f aca="false">MIN(C161:C161)/C161*60*1</f>
        <v>60</v>
      </c>
      <c r="E161" s="12" t="n">
        <v>3</v>
      </c>
      <c r="F161" s="11" t="n">
        <v>40</v>
      </c>
      <c r="G161" s="13" t="n">
        <f aca="false">SUM(D161,F161)</f>
        <v>100</v>
      </c>
      <c r="H161" s="0"/>
    </row>
    <row r="162" customFormat="false" ht="13.8" hidden="false" customHeight="false" outlineLevel="0" collapsed="false">
      <c r="B162" s="7" t="s">
        <v>11</v>
      </c>
      <c r="C162" s="7"/>
      <c r="D162" s="7"/>
      <c r="E162" s="7"/>
      <c r="F162" s="7"/>
      <c r="G162" s="7"/>
      <c r="H162" s="0"/>
    </row>
    <row r="163" customFormat="false" ht="13.8" hidden="false" customHeight="false" outlineLevel="0" collapsed="false">
      <c r="B163" s="14"/>
      <c r="C163" s="14"/>
      <c r="D163" s="14"/>
      <c r="E163" s="14"/>
      <c r="F163" s="14"/>
      <c r="G163" s="14"/>
      <c r="H163" s="0"/>
    </row>
    <row r="164" customFormat="false" ht="13.8" hidden="false" customHeight="false" outlineLevel="0" collapsed="false">
      <c r="B164" s="7"/>
      <c r="C164" s="15" t="s">
        <v>51</v>
      </c>
      <c r="D164" s="7"/>
      <c r="E164" s="7"/>
      <c r="F164" s="7"/>
      <c r="G164" s="7"/>
      <c r="H164" s="0"/>
    </row>
    <row r="165" customFormat="false" ht="13.8" hidden="false" customHeight="false" outlineLevel="0" collapsed="false">
      <c r="B165" s="7"/>
      <c r="C165" s="7"/>
      <c r="D165" s="7"/>
      <c r="E165" s="7"/>
      <c r="F165" s="7"/>
      <c r="G165" s="7"/>
      <c r="H165" s="0"/>
    </row>
    <row r="166" customFormat="false" ht="46.25" hidden="false" customHeight="false" outlineLevel="0" collapsed="false">
      <c r="B166" s="9" t="s">
        <v>4</v>
      </c>
      <c r="C166" s="9" t="s">
        <v>5</v>
      </c>
      <c r="D166" s="9" t="s">
        <v>6</v>
      </c>
      <c r="E166" s="9" t="s">
        <v>7</v>
      </c>
      <c r="F166" s="9" t="s">
        <v>8</v>
      </c>
      <c r="G166" s="9" t="s">
        <v>9</v>
      </c>
      <c r="H166" s="0"/>
    </row>
    <row r="167" customFormat="false" ht="46.25" hidden="false" customHeight="false" outlineLevel="0" collapsed="false">
      <c r="B167" s="9" t="s">
        <v>52</v>
      </c>
      <c r="C167" s="10" t="n">
        <v>7052.4</v>
      </c>
      <c r="D167" s="11" t="n">
        <f aca="false">MIN(C167:C167)/C167*60*1</f>
        <v>60</v>
      </c>
      <c r="E167" s="12" t="n">
        <v>2</v>
      </c>
      <c r="F167" s="11" t="n">
        <v>40</v>
      </c>
      <c r="G167" s="13" t="n">
        <f aca="false">SUM(D167,F167)</f>
        <v>100</v>
      </c>
      <c r="H167" s="0"/>
    </row>
    <row r="168" customFormat="false" ht="13.8" hidden="false" customHeight="false" outlineLevel="0" collapsed="false">
      <c r="B168" s="7" t="s">
        <v>11</v>
      </c>
      <c r="C168" s="7"/>
      <c r="D168" s="7"/>
      <c r="E168" s="7"/>
      <c r="F168" s="7"/>
      <c r="G168" s="7"/>
      <c r="H168" s="0"/>
    </row>
    <row r="169" customFormat="false" ht="13.8" hidden="false" customHeight="false" outlineLevel="0" collapsed="false">
      <c r="B169" s="14"/>
      <c r="C169" s="14"/>
      <c r="D169" s="14"/>
      <c r="E169" s="14"/>
      <c r="F169" s="14"/>
      <c r="G169" s="14"/>
      <c r="H169" s="0"/>
    </row>
    <row r="170" customFormat="false" ht="13.8" hidden="false" customHeight="false" outlineLevel="0" collapsed="false">
      <c r="B170" s="7"/>
      <c r="C170" s="15" t="s">
        <v>53</v>
      </c>
      <c r="D170" s="7"/>
      <c r="E170" s="7"/>
      <c r="F170" s="7"/>
      <c r="G170" s="7"/>
      <c r="H170" s="0"/>
    </row>
    <row r="171" customFormat="false" ht="13.8" hidden="false" customHeight="false" outlineLevel="0" collapsed="false">
      <c r="B171" s="7"/>
      <c r="C171" s="7"/>
      <c r="D171" s="7"/>
      <c r="E171" s="7"/>
      <c r="F171" s="7"/>
      <c r="G171" s="7"/>
      <c r="H171" s="0"/>
    </row>
    <row r="172" customFormat="false" ht="46.25" hidden="false" customHeight="false" outlineLevel="0" collapsed="false">
      <c r="B172" s="9" t="s">
        <v>4</v>
      </c>
      <c r="C172" s="9" t="s">
        <v>5</v>
      </c>
      <c r="D172" s="9" t="s">
        <v>6</v>
      </c>
      <c r="E172" s="9" t="s">
        <v>7</v>
      </c>
      <c r="F172" s="9" t="s">
        <v>8</v>
      </c>
      <c r="G172" s="9" t="s">
        <v>9</v>
      </c>
      <c r="H172" s="0"/>
    </row>
    <row r="173" customFormat="false" ht="46.25" hidden="false" customHeight="false" outlineLevel="0" collapsed="false">
      <c r="B173" s="9" t="s">
        <v>54</v>
      </c>
      <c r="C173" s="10" t="n">
        <v>25129.44</v>
      </c>
      <c r="D173" s="11" t="n">
        <f aca="false">MIN(C173:C173)/C173*60*1</f>
        <v>60</v>
      </c>
      <c r="E173" s="12" t="n">
        <v>3</v>
      </c>
      <c r="F173" s="11" t="n">
        <v>40</v>
      </c>
      <c r="G173" s="13" t="n">
        <f aca="false">SUM(D173,F173)</f>
        <v>100</v>
      </c>
      <c r="H173" s="0"/>
    </row>
    <row r="174" customFormat="false" ht="13.8" hidden="false" customHeight="false" outlineLevel="0" collapsed="false">
      <c r="B174" s="7" t="s">
        <v>11</v>
      </c>
      <c r="C174" s="7"/>
      <c r="D174" s="7"/>
      <c r="E174" s="7"/>
      <c r="F174" s="7"/>
      <c r="G174" s="7"/>
      <c r="H174" s="0"/>
    </row>
    <row r="175" customFormat="false" ht="13.8" hidden="false" customHeight="false" outlineLevel="0" collapsed="false">
      <c r="B175" s="14"/>
      <c r="C175" s="14"/>
      <c r="D175" s="14"/>
      <c r="E175" s="14"/>
      <c r="F175" s="14"/>
      <c r="G175" s="14"/>
      <c r="H175" s="0"/>
    </row>
    <row r="176" customFormat="false" ht="13.8" hidden="false" customHeight="false" outlineLevel="0" collapsed="false">
      <c r="B176" s="7"/>
      <c r="C176" s="15" t="s">
        <v>55</v>
      </c>
      <c r="D176" s="7"/>
      <c r="E176" s="7"/>
      <c r="F176" s="7"/>
      <c r="G176" s="7"/>
      <c r="H176" s="0"/>
    </row>
    <row r="177" customFormat="false" ht="13.8" hidden="false" customHeight="false" outlineLevel="0" collapsed="false">
      <c r="B177" s="7" t="s">
        <v>16</v>
      </c>
      <c r="C177" s="7"/>
      <c r="D177" s="7"/>
      <c r="E177" s="7"/>
      <c r="F177" s="7"/>
      <c r="G177" s="7"/>
      <c r="H177" s="0"/>
    </row>
    <row r="178" customFormat="false" ht="46.25" hidden="false" customHeight="false" outlineLevel="0" collapsed="false">
      <c r="B178" s="9" t="s">
        <v>4</v>
      </c>
      <c r="C178" s="9" t="s">
        <v>5</v>
      </c>
      <c r="D178" s="9" t="s">
        <v>6</v>
      </c>
      <c r="E178" s="9" t="s">
        <v>7</v>
      </c>
      <c r="F178" s="9" t="s">
        <v>8</v>
      </c>
      <c r="G178" s="9" t="s">
        <v>9</v>
      </c>
      <c r="H178" s="0"/>
    </row>
    <row r="179" customFormat="false" ht="46.25" hidden="false" customHeight="false" outlineLevel="0" collapsed="false">
      <c r="B179" s="9" t="s">
        <v>33</v>
      </c>
      <c r="C179" s="10" t="n">
        <v>810</v>
      </c>
      <c r="D179" s="11" t="n">
        <f aca="false">MIN(C179:C179)/C179*60*1</f>
        <v>60</v>
      </c>
      <c r="E179" s="12" t="n">
        <v>3</v>
      </c>
      <c r="F179" s="11" t="n">
        <v>40</v>
      </c>
      <c r="G179" s="13" t="n">
        <f aca="false">SUM(D179,F179)</f>
        <v>100</v>
      </c>
      <c r="H179" s="0"/>
    </row>
    <row r="180" customFormat="false" ht="13.8" hidden="false" customHeight="false" outlineLevel="0" collapsed="false">
      <c r="B180" s="7" t="s">
        <v>11</v>
      </c>
      <c r="C180" s="7"/>
      <c r="D180" s="7"/>
      <c r="E180" s="7"/>
      <c r="F180" s="7"/>
      <c r="G180" s="7"/>
      <c r="H180" s="0"/>
    </row>
    <row r="181" customFormat="false" ht="13.8" hidden="false" customHeight="false" outlineLevel="0" collapsed="false">
      <c r="B181" s="7"/>
      <c r="C181" s="7"/>
      <c r="D181" s="7"/>
      <c r="E181" s="7"/>
      <c r="F181" s="7"/>
      <c r="G181" s="7"/>
      <c r="H181" s="0"/>
    </row>
    <row r="182" customFormat="false" ht="13.8" hidden="false" customHeight="false" outlineLevel="0" collapsed="false">
      <c r="B182" s="0"/>
      <c r="C182" s="0"/>
      <c r="D182" s="0"/>
      <c r="E182" s="0"/>
      <c r="F182" s="0"/>
      <c r="G182" s="0"/>
      <c r="H182" s="0"/>
    </row>
    <row r="183" customFormat="false" ht="13.8" hidden="false" customHeight="false" outlineLevel="0" collapsed="false">
      <c r="B183" s="7"/>
      <c r="C183" s="15" t="s">
        <v>56</v>
      </c>
      <c r="D183" s="7"/>
      <c r="E183" s="7"/>
      <c r="F183" s="7"/>
      <c r="G183" s="7"/>
      <c r="H183" s="0"/>
    </row>
    <row r="184" customFormat="false" ht="13.8" hidden="false" customHeight="false" outlineLevel="0" collapsed="false">
      <c r="B184" s="7"/>
      <c r="C184" s="7"/>
      <c r="D184" s="7"/>
      <c r="E184" s="7"/>
      <c r="F184" s="7"/>
      <c r="G184" s="7"/>
      <c r="H184" s="0"/>
    </row>
    <row r="185" customFormat="false" ht="46.25" hidden="false" customHeight="false" outlineLevel="0" collapsed="false">
      <c r="B185" s="9" t="s">
        <v>4</v>
      </c>
      <c r="C185" s="9" t="s">
        <v>5</v>
      </c>
      <c r="D185" s="9" t="s">
        <v>6</v>
      </c>
      <c r="E185" s="9" t="s">
        <v>7</v>
      </c>
      <c r="F185" s="9" t="s">
        <v>8</v>
      </c>
      <c r="G185" s="9" t="s">
        <v>9</v>
      </c>
      <c r="H185" s="0"/>
    </row>
    <row r="186" customFormat="false" ht="46.25" hidden="false" customHeight="false" outlineLevel="0" collapsed="false">
      <c r="B186" s="9" t="s">
        <v>57</v>
      </c>
      <c r="C186" s="10" t="n">
        <v>12744</v>
      </c>
      <c r="D186" s="11" t="n">
        <f aca="false">MIN(C186:C186)/C186*60*1</f>
        <v>60</v>
      </c>
      <c r="E186" s="12" t="n">
        <v>2</v>
      </c>
      <c r="F186" s="11" t="n">
        <v>40</v>
      </c>
      <c r="G186" s="13" t="n">
        <f aca="false">SUM(D186,F186)</f>
        <v>100</v>
      </c>
      <c r="H186" s="0"/>
    </row>
    <row r="187" customFormat="false" ht="13.8" hidden="false" customHeight="false" outlineLevel="0" collapsed="false">
      <c r="B187" s="7" t="s">
        <v>11</v>
      </c>
      <c r="C187" s="7"/>
      <c r="D187" s="7"/>
      <c r="E187" s="7"/>
      <c r="F187" s="7"/>
      <c r="G187" s="7"/>
      <c r="H187" s="0"/>
    </row>
    <row r="188" customFormat="false" ht="13.8" hidden="false" customHeight="false" outlineLevel="0" collapsed="false">
      <c r="B188" s="0"/>
      <c r="C188" s="0"/>
      <c r="D188" s="0"/>
      <c r="E188" s="0"/>
      <c r="F188" s="0"/>
      <c r="G188" s="0"/>
      <c r="H188" s="0"/>
    </row>
    <row r="189" customFormat="false" ht="13.8" hidden="false" customHeight="false" outlineLevel="0" collapsed="false">
      <c r="B189" s="16"/>
      <c r="C189" s="16"/>
      <c r="D189" s="16"/>
      <c r="E189" s="16"/>
      <c r="F189" s="16"/>
      <c r="G189" s="16"/>
      <c r="H189" s="0"/>
    </row>
    <row r="190" customFormat="false" ht="13.8" hidden="false" customHeight="false" outlineLevel="0" collapsed="false">
      <c r="B190" s="7"/>
      <c r="C190" s="15" t="s">
        <v>58</v>
      </c>
      <c r="D190" s="7"/>
      <c r="E190" s="7"/>
      <c r="F190" s="7"/>
      <c r="G190" s="7"/>
      <c r="H190" s="16"/>
    </row>
    <row r="191" customFormat="false" ht="13.8" hidden="false" customHeight="false" outlineLevel="0" collapsed="false">
      <c r="B191" s="7"/>
      <c r="C191" s="7"/>
      <c r="D191" s="7"/>
      <c r="E191" s="7"/>
      <c r="F191" s="7"/>
      <c r="G191" s="7"/>
      <c r="H191" s="16"/>
    </row>
    <row r="192" customFormat="false" ht="46.25" hidden="false" customHeight="false" outlineLevel="0" collapsed="false">
      <c r="B192" s="9" t="s">
        <v>4</v>
      </c>
      <c r="C192" s="9" t="s">
        <v>5</v>
      </c>
      <c r="D192" s="9" t="s">
        <v>6</v>
      </c>
      <c r="E192" s="9" t="s">
        <v>7</v>
      </c>
      <c r="F192" s="9" t="s">
        <v>8</v>
      </c>
      <c r="G192" s="9" t="s">
        <v>9</v>
      </c>
      <c r="H192" s="16"/>
    </row>
    <row r="193" customFormat="false" ht="46.25" hidden="false" customHeight="false" outlineLevel="0" collapsed="false">
      <c r="B193" s="9" t="s">
        <v>59</v>
      </c>
      <c r="C193" s="10" t="n">
        <v>5616</v>
      </c>
      <c r="D193" s="11" t="n">
        <f aca="false">MIN(C191:C193)/C193*60*1</f>
        <v>60</v>
      </c>
      <c r="E193" s="12" t="n">
        <v>3</v>
      </c>
      <c r="F193" s="11" t="n">
        <v>40</v>
      </c>
      <c r="G193" s="13" t="n">
        <f aca="false">SUM(D193,F193)</f>
        <v>100</v>
      </c>
      <c r="H193" s="16"/>
    </row>
    <row r="194" customFormat="false" ht="13.8" hidden="false" customHeight="false" outlineLevel="0" collapsed="false">
      <c r="B194" s="7" t="s">
        <v>11</v>
      </c>
      <c r="C194" s="7"/>
      <c r="D194" s="7"/>
      <c r="E194" s="7"/>
      <c r="F194" s="7"/>
      <c r="G194" s="7"/>
      <c r="H194" s="16"/>
    </row>
    <row r="198" customFormat="false" ht="88.05" hidden="false" customHeight="false" outlineLevel="0" collapsed="false">
      <c r="D198" s="20" t="s">
        <v>60</v>
      </c>
    </row>
    <row r="208" customFormat="false" ht="13.8" hidden="false" customHeight="false" outlineLevel="0" collapsed="false"/>
  </sheetData>
  <mergeCells count="3">
    <mergeCell ref="C1:G1"/>
    <mergeCell ref="B2:G2"/>
    <mergeCell ref="B3:G3"/>
  </mergeCells>
  <printOptions headings="false" gridLines="false" gridLinesSet="true" horizontalCentered="false" verticalCentered="false"/>
  <pageMargins left="0.349305555555556" right="0.289583333333333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9" manualBreakCount="9">
    <brk id="22" man="true" max="16383" min="0"/>
    <brk id="43" man="true" max="16383" min="0"/>
    <brk id="60" man="true" max="16383" min="0"/>
    <brk id="80" man="true" max="16383" min="0"/>
    <brk id="100" man="true" max="16383" min="0"/>
    <brk id="124" man="true" max="16383" min="0"/>
    <brk id="143" man="true" max="16383" min="0"/>
    <brk id="162" man="true" max="16383" min="0"/>
    <brk id="18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language>pl-PL</dc:language>
  <cp:lastModifiedBy>ddzierzgowska</cp:lastModifiedBy>
  <cp:lastPrinted>2020-06-24T08:36:16Z</cp:lastPrinted>
  <dcterms:modified xsi:type="dcterms:W3CDTF">2020-06-22T12:33:21Z</dcterms:modified>
  <cp:revision>0</cp:revision>
</cp:coreProperties>
</file>