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kusz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<sst xmlns="http://schemas.openxmlformats.org/spreadsheetml/2006/main" count="617" uniqueCount="131">
  <si>
    <t>Załącznik 3 do informacji o rozstrzygnięciu postępowania
Dotyczy postępowania o udzielenie zamówienia publicznego prowadzonego w trybie przetargu nieograniczonego 
na dostawę leków, materiałów opatrunkowych, wyrobów medycznych, tlenu medycznego sprężonego, tlenu medycznego ciekłego oraz azotu skroplonego do stosowania w dermatologii i krioterapii dla Szpitala Wojewódzkiego w Łomży, znak sprawy: ZT-SZP-226/01/4/2018</t>
  </si>
  <si>
    <t>CZĘŚĆ NR 1-1.3</t>
  </si>
  <si>
    <t>Nr oferty</t>
  </si>
  <si>
    <t>Wartość oferty brutto</t>
  </si>
  <si>
    <t>Liczba punktów – kryterium cena 100%</t>
  </si>
  <si>
    <t>Łączna ilość punktów</t>
  </si>
  <si>
    <t>CZĘŚĆ NR 2</t>
  </si>
  <si>
    <t>CZĘŚĆ NR 3</t>
  </si>
  <si>
    <t>CZĘŚĆ NR 4</t>
  </si>
  <si>
    <t>CZĘŚĆ NR 5 i 5.1</t>
  </si>
  <si>
    <t>CZĘŚĆ NR 6-6.36</t>
  </si>
  <si>
    <t>CZĘŚĆ NR 7</t>
  </si>
  <si>
    <t>CZĘŚĆ NR 8</t>
  </si>
  <si>
    <t>Jedna oferta niepodlegająca odrzuceniu</t>
  </si>
  <si>
    <t>CZĘŚĆ NR 9</t>
  </si>
  <si>
    <t>Brak ofert</t>
  </si>
  <si>
    <t>CZĘŚĆ NR 10</t>
  </si>
  <si>
    <t>CZĘŚĆ NR 11</t>
  </si>
  <si>
    <t>CZĘŚĆ NR 12</t>
  </si>
  <si>
    <t>CZĘŚĆ NR 13</t>
  </si>
  <si>
    <t>CZĘŚĆ NR 14-14.1</t>
  </si>
  <si>
    <t>CZĘŚĆ NR 15</t>
  </si>
  <si>
    <t>CZĘŚĆ NR 16</t>
  </si>
  <si>
    <t>CZĘŚĆ NR 17</t>
  </si>
  <si>
    <t>CZĘŚĆ NR 18-18.2</t>
  </si>
  <si>
    <t>CZĘŚĆ NR 19</t>
  </si>
  <si>
    <t>CZĘŚĆ NR 20</t>
  </si>
  <si>
    <t>CZĘŚĆ NR 21 i 21.1</t>
  </si>
  <si>
    <t>CZĘŚĆ NR 22</t>
  </si>
  <si>
    <t>CZĘŚĆ NR 23</t>
  </si>
  <si>
    <t>CZĘŚĆ NR 24</t>
  </si>
  <si>
    <t>CZĘŚĆ NR 25 unieważnienie</t>
  </si>
  <si>
    <t>CZĘŚĆ NR 26</t>
  </si>
  <si>
    <t>CZĘŚĆ NR 27</t>
  </si>
  <si>
    <t>CZĘŚĆ NR 28 i 28.1</t>
  </si>
  <si>
    <t>CZĘŚĆ NR 29-29.10</t>
  </si>
  <si>
    <t>CZĘŚĆ NR 30</t>
  </si>
  <si>
    <t>CZĘŚĆ NR 31</t>
  </si>
  <si>
    <t>CZĘŚĆ NR 32 i 32.1</t>
  </si>
  <si>
    <t>CZĘŚĆ NR 33</t>
  </si>
  <si>
    <t>CZĘŚĆ NR 34</t>
  </si>
  <si>
    <t>CZĘŚĆ NR 35</t>
  </si>
  <si>
    <t>CZĘŚĆ NR 36-36.3</t>
  </si>
  <si>
    <t>CZĘŚĆ NR 37-37.32</t>
  </si>
  <si>
    <t>CZĘŚĆ NR 38 i 38.1</t>
  </si>
  <si>
    <t>CZĘŚĆ NR 40</t>
  </si>
  <si>
    <t>CZĘŚĆ NR 41-41.5</t>
  </si>
  <si>
    <t>CZĘŚĆ NR 42-42.22</t>
  </si>
  <si>
    <t>CZĘŚĆ NR 43</t>
  </si>
  <si>
    <t>CZĘŚĆ NR 44</t>
  </si>
  <si>
    <t>CZĘŚĆ NR 45 i 45.1</t>
  </si>
  <si>
    <t>CZĘŚĆ NR 46</t>
  </si>
  <si>
    <t>CZĘŚĆ NR 47</t>
  </si>
  <si>
    <t>CZĘŚĆ NR 48-48.2</t>
  </si>
  <si>
    <t>CZĘŚĆ NR 49-49.10</t>
  </si>
  <si>
    <t>CZĘŚĆ NR 50</t>
  </si>
  <si>
    <t>CZĘŚĆ NR 51</t>
  </si>
  <si>
    <t>CZĘŚĆ NR 52-52.2</t>
  </si>
  <si>
    <t>CZĘŚĆ NR 53-53.111</t>
  </si>
  <si>
    <t>CZĘŚĆ NR 54-54.1</t>
  </si>
  <si>
    <t>CZĘŚĆ NR 55</t>
  </si>
  <si>
    <t>CZĘŚĆ NR 56-56.1</t>
  </si>
  <si>
    <t>CZĘŚĆ NR 57 – unieważnienie</t>
  </si>
  <si>
    <t>CZĘŚĆ NR 58-58.2</t>
  </si>
  <si>
    <t>CZĘŚĆ NR 59</t>
  </si>
  <si>
    <t>CZĘŚĆ NR 60</t>
  </si>
  <si>
    <t>CZĘŚĆ NR 61</t>
  </si>
  <si>
    <t>CZĘŚĆ NR 62</t>
  </si>
  <si>
    <t>CZĘŚĆ NR 63-63.1</t>
  </si>
  <si>
    <t>CZĘŚĆ NR 64-64.1</t>
  </si>
  <si>
    <t>CZĘŚĆ NR 65-65.6</t>
  </si>
  <si>
    <t>CZĘŚĆ NR 66-66.4</t>
  </si>
  <si>
    <t>CZĘŚĆ NR 67</t>
  </si>
  <si>
    <t>CZĘŚĆ NR 68</t>
  </si>
  <si>
    <t>Liczba punktów – kryterium cena 60%</t>
  </si>
  <si>
    <t>Termin dostawy w godzinach</t>
  </si>
  <si>
    <t>Liczba punktów – Kryterium termin dostawy 40%</t>
  </si>
  <si>
    <t>CZĘŚĆ NR 69</t>
  </si>
  <si>
    <t>CĘŚĆ NR 70-70.5</t>
  </si>
  <si>
    <t>CZĘŚĆ NR 71</t>
  </si>
  <si>
    <t>CZĘŚĆ NR 73</t>
  </si>
  <si>
    <t>CZĘŚĆ NR 74</t>
  </si>
  <si>
    <t>CZĘŚĆ NR 75-75.1</t>
  </si>
  <si>
    <t>CZĘŚĆ NR 76-76.1</t>
  </si>
  <si>
    <t>CZĘŚĆ NR 77-77.1</t>
  </si>
  <si>
    <t>CĘŚĆ NR 78</t>
  </si>
  <si>
    <t>CZĘŚĆ NR 79-79.1</t>
  </si>
  <si>
    <t>CZĘŚĆ NR 80-80.2</t>
  </si>
  <si>
    <t>CZĘŚĆ NR 81</t>
  </si>
  <si>
    <t>CĘŚĆ NR 82</t>
  </si>
  <si>
    <t>CZĘŚĆ NR 83-83.1</t>
  </si>
  <si>
    <t>CĘŚĆ NR 84</t>
  </si>
  <si>
    <t>CZĘŚĆ NR 85</t>
  </si>
  <si>
    <t>CZĘŚĆ NR 87</t>
  </si>
  <si>
    <t>CZĘŚĆ NR 88</t>
  </si>
  <si>
    <t>CZĘŚĆ NR 89-89.1</t>
  </si>
  <si>
    <t>CZĘŚĆ NR 90</t>
  </si>
  <si>
    <t>CZĘŚĆ NR 91</t>
  </si>
  <si>
    <t>CĘŚĆ NR 92-92.2</t>
  </si>
  <si>
    <t>CZĘŚĆ NR 93-93.1</t>
  </si>
  <si>
    <t>CĘŚĆ NR 94</t>
  </si>
  <si>
    <t>CĘŚĆ NR 95-95.5</t>
  </si>
  <si>
    <t>CĘŚĆ NR 96-96.2</t>
  </si>
  <si>
    <t>CZĘŚĆ NR 97</t>
  </si>
  <si>
    <t>CZĘŚĆ NR 98-98.3</t>
  </si>
  <si>
    <t>CĘŚĆ NR 99-99.2</t>
  </si>
  <si>
    <t>CZĘŚĆ NR 100-100.2</t>
  </si>
  <si>
    <t>CZĘŚĆ NR 101-101.1</t>
  </si>
  <si>
    <t>CZĘŚĆ NR 102-102.1</t>
  </si>
  <si>
    <t>CĘŚĆ NR 103</t>
  </si>
  <si>
    <t>CZĘŚĆ NR 104-104.2</t>
  </si>
  <si>
    <t>CZĘŚĆ NR 106-106.2</t>
  </si>
  <si>
    <t>CĘŚĆ NR 107</t>
  </si>
  <si>
    <t>CĘŚĆ NR 108</t>
  </si>
  <si>
    <t>CZĘŚĆ NR 109</t>
  </si>
  <si>
    <t>CĘŚĆ NR 110-110.1</t>
  </si>
  <si>
    <t>CZĘŚĆ NR 111</t>
  </si>
  <si>
    <t>CĘŚĆ NR 112</t>
  </si>
  <si>
    <t>CZĘŚĆ NR 113</t>
  </si>
  <si>
    <t>CZĘŚĆ NR 114</t>
  </si>
  <si>
    <t>CZĘŚĆ NR 115</t>
  </si>
  <si>
    <t>CĘŚĆ NR 116-116.1</t>
  </si>
  <si>
    <t>CZĘŚĆ NR 117-117.1</t>
  </si>
  <si>
    <t>CZĘŚĆ NR 118</t>
  </si>
  <si>
    <t>CZĘŚĆ NR 119</t>
  </si>
  <si>
    <t>CĘŚĆ NR 120</t>
  </si>
  <si>
    <t>CZĘŚĆ NR 121-121.4</t>
  </si>
  <si>
    <t>CZĘŚĆ NR 122</t>
  </si>
  <si>
    <t>CZĘŚĆ NR 123</t>
  </si>
  <si>
    <t>CZĘŚĆ NR 124</t>
  </si>
  <si>
    <t>CZĘŚĆ NR 125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</si>
</sst>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,&quot;zł&quot;_-;\-* #,##0.00,&quot;zł&quot;_-;_-* \-??&quot; zł&quot;_-;_-@_-"/>
    <numFmt numFmtId="166" formatCode="#,##0.00\ [$zł-415];[RED]\-#,##0.00\ [$zł-415]"/>
    <numFmt numFmtId="167" formatCode="0.00"/>
    <numFmt numFmtId="168" formatCode="#,###.00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sz val="7"/>
      <name val="Times New Roman"/>
      <family val="1"/>
      <charset val="238"/>
    </font>
    <font>
      <sz val="10"/>
      <name val="Arial"/>
      <family val="2"/>
      <charset val="238"/>
    </font>
    <font>
      <b val="true"/>
      <sz val="9"/>
      <name val="Times New Roman"/>
      <family val="1"/>
      <charset val="1"/>
    </font>
    <font>
      <sz val="9"/>
      <name val="Times New Roman"/>
      <family val="1"/>
      <charset val="1"/>
    </font>
    <font>
      <i val="true"/>
      <sz val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3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cel Built-in Excel Built-in Excel Built-in Excel Built-in Excel Built-in TableStyleLight1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F781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131" zoomScaleNormal="140" zoomScalePageLayoutView="131" workbookViewId="0">
      <selection pane="topLeft" activeCell="A1" activeCellId="0" sqref="A1"/>
    </sheetView>
  </sheetViews>
  <sheetFormatPr defaultRowHeight="12.8"/>
  <cols>
    <col collapsed="false" hidden="false" max="1" min="1" style="0" width="7.71428571428571"/>
    <col collapsed="false" hidden="false" max="2" min="2" style="0" width="16.5663265306122"/>
    <col collapsed="false" hidden="false" max="3" min="3" style="0" width="16.7142857142857"/>
    <col collapsed="false" hidden="false" max="4" min="4" style="0" width="16.1428571428571"/>
    <col collapsed="false" hidden="false" max="5" min="5" style="1" width="11.1785714285714"/>
    <col collapsed="false" hidden="false" max="6" min="6" style="0" width="10.5765306122449"/>
    <col collapsed="false" hidden="false" max="1025" min="7" style="0" width="8.70918367346939"/>
  </cols>
  <sheetData>
    <row r="1" customFormat="false" ht="56.35" hidden="false" customHeight="true" outlineLevel="0" collapsed="false">
      <c r="A1" s="2" t="s">
        <v>0</v>
      </c>
      <c r="B1" s="2"/>
      <c r="C1" s="2"/>
      <c r="D1" s="2"/>
      <c r="E1" s="2"/>
    </row>
    <row r="2" customFormat="false" ht="13.8" hidden="false" customHeight="false" outlineLevel="0" collapsed="false">
      <c r="A2" s="3"/>
      <c r="B2" s="4" t="s">
        <v>1</v>
      </c>
      <c r="C2" s="3"/>
      <c r="D2" s="3"/>
      <c r="E2" s="0"/>
    </row>
    <row r="3" customFormat="false" ht="13.8" hidden="false" customHeight="false" outlineLevel="0" collapsed="false">
      <c r="A3" s="5"/>
      <c r="B3" s="3"/>
      <c r="C3" s="3"/>
      <c r="D3" s="3"/>
      <c r="E3" s="0"/>
    </row>
    <row r="4" customFormat="false" ht="23.25" hidden="false" customHeight="true" outlineLevel="0" collapsed="false">
      <c r="A4" s="6" t="s">
        <v>2</v>
      </c>
      <c r="B4" s="6" t="s">
        <v>3</v>
      </c>
      <c r="C4" s="6" t="s">
        <v>4</v>
      </c>
      <c r="D4" s="6" t="s">
        <v>5</v>
      </c>
      <c r="E4" s="0"/>
    </row>
    <row r="5" customFormat="false" ht="13.8" hidden="false" customHeight="false" outlineLevel="0" collapsed="false">
      <c r="A5" s="7" t="n">
        <v>36</v>
      </c>
      <c r="B5" s="8" t="n">
        <v>89844.77</v>
      </c>
      <c r="C5" s="9" t="n">
        <f aca="false">MIN(B5:B6)/B5*100*1</f>
        <v>100</v>
      </c>
      <c r="D5" s="10" t="n">
        <f aca="false">SUM(C5)</f>
        <v>100</v>
      </c>
      <c r="E5" s="0"/>
    </row>
    <row r="6" customFormat="false" ht="13.8" hidden="false" customHeight="false" outlineLevel="0" collapsed="false">
      <c r="A6" s="11" t="n">
        <v>37</v>
      </c>
      <c r="B6" s="12" t="n">
        <v>91285.06</v>
      </c>
      <c r="C6" s="13" t="n">
        <f aca="false">MIN(B5:B6)/B6*100*1</f>
        <v>98.4222062186299</v>
      </c>
      <c r="D6" s="14" t="n">
        <f aca="false">SUM(C6)</f>
        <v>98.4222062186299</v>
      </c>
      <c r="E6" s="0"/>
    </row>
    <row r="7" customFormat="false" ht="15" hidden="false" customHeight="false" outlineLevel="0" collapsed="false">
      <c r="E7" s="0"/>
    </row>
    <row r="8" customFormat="false" ht="13.8" hidden="false" customHeight="false" outlineLevel="0" collapsed="false">
      <c r="A8" s="3"/>
      <c r="B8" s="4" t="s">
        <v>6</v>
      </c>
      <c r="C8" s="3"/>
      <c r="D8" s="3"/>
      <c r="E8" s="0"/>
    </row>
    <row r="9" customFormat="false" ht="13.8" hidden="false" customHeight="false" outlineLevel="0" collapsed="false">
      <c r="A9" s="5"/>
      <c r="B9" s="3"/>
      <c r="C9" s="3"/>
      <c r="D9" s="3"/>
      <c r="E9" s="0"/>
    </row>
    <row r="10" customFormat="false" ht="31.7" hidden="false" customHeight="true" outlineLevel="0" collapsed="false">
      <c r="A10" s="6" t="s">
        <v>2</v>
      </c>
      <c r="B10" s="6" t="s">
        <v>3</v>
      </c>
      <c r="C10" s="6" t="s">
        <v>4</v>
      </c>
      <c r="D10" s="6" t="s">
        <v>5</v>
      </c>
      <c r="E10" s="0"/>
    </row>
    <row r="11" customFormat="false" ht="13.8" hidden="false" customHeight="false" outlineLevel="0" collapsed="false">
      <c r="A11" s="11" t="n">
        <v>6</v>
      </c>
      <c r="B11" s="12" t="n">
        <v>66169.44</v>
      </c>
      <c r="C11" s="13" t="n">
        <f aca="false">MIN(B11:B16)/B11*100*1</f>
        <v>97.4750277469478</v>
      </c>
      <c r="D11" s="14" t="n">
        <f aca="false">SUM(C11)</f>
        <v>97.4750277469478</v>
      </c>
      <c r="E11" s="0"/>
    </row>
    <row r="12" customFormat="false" ht="15" hidden="false" customHeight="false" outlineLevel="0" collapsed="false">
      <c r="A12" s="11" t="n">
        <v>19</v>
      </c>
      <c r="B12" s="12" t="n">
        <v>66756.96</v>
      </c>
      <c r="C12" s="13" t="n">
        <f aca="false">MIN(B11:B16)/B12*100*1</f>
        <v>96.6171617161716</v>
      </c>
      <c r="D12" s="14" t="n">
        <f aca="false">SUM(C12)</f>
        <v>96.6171617161716</v>
      </c>
      <c r="E12" s="0"/>
    </row>
    <row r="13" customFormat="false" ht="15" hidden="false" customHeight="false" outlineLevel="0" collapsed="false">
      <c r="A13" s="11" t="n">
        <v>22</v>
      </c>
      <c r="B13" s="12" t="n">
        <v>73458.36</v>
      </c>
      <c r="C13" s="13" t="n">
        <f aca="false">MIN(B11:B16)/B13*100*1</f>
        <v>87.8030492376906</v>
      </c>
      <c r="D13" s="14" t="n">
        <f aca="false">SUM(C13)</f>
        <v>87.8030492376906</v>
      </c>
      <c r="E13" s="0"/>
    </row>
    <row r="14" customFormat="false" ht="15" hidden="false" customHeight="false" outlineLevel="0" collapsed="false">
      <c r="A14" s="11" t="n">
        <v>34</v>
      </c>
      <c r="B14" s="12" t="n">
        <v>67895.28</v>
      </c>
      <c r="C14" s="13" t="n">
        <f aca="false">MIN(B11:B16)/B14*100*1</f>
        <v>94.9972958355868</v>
      </c>
      <c r="D14" s="14" t="n">
        <f aca="false">SUM(C14)</f>
        <v>94.9972958355868</v>
      </c>
      <c r="E14" s="0"/>
    </row>
    <row r="15" customFormat="false" ht="15" hidden="false" customHeight="false" outlineLevel="0" collapsed="false">
      <c r="A15" s="7" t="n">
        <v>36</v>
      </c>
      <c r="B15" s="8" t="n">
        <v>64498.68</v>
      </c>
      <c r="C15" s="9" t="n">
        <f aca="false">MIN(B11:B16)/B15*100*1</f>
        <v>100</v>
      </c>
      <c r="D15" s="10" t="n">
        <f aca="false">SUM(C15)</f>
        <v>100</v>
      </c>
      <c r="E15" s="0"/>
    </row>
    <row r="16" customFormat="false" ht="15" hidden="false" customHeight="false" outlineLevel="0" collapsed="false">
      <c r="A16" s="11" t="n">
        <v>37</v>
      </c>
      <c r="B16" s="12" t="n">
        <v>68078.88</v>
      </c>
      <c r="C16" s="13" t="n">
        <f aca="false">MIN(B11:B16)/B16*100*1</f>
        <v>94.7411003236246</v>
      </c>
      <c r="D16" s="14" t="n">
        <f aca="false">SUM(C16)</f>
        <v>94.7411003236246</v>
      </c>
      <c r="E16" s="0"/>
    </row>
    <row r="17" customFormat="false" ht="15" hidden="false" customHeight="false" outlineLevel="0" collapsed="false">
      <c r="E17" s="0"/>
    </row>
    <row r="18" customFormat="false" ht="15" hidden="false" customHeight="false" outlineLevel="0" collapsed="false">
      <c r="E18" s="0"/>
    </row>
    <row r="19" customFormat="false" ht="15" hidden="false" customHeight="false" outlineLevel="0" collapsed="false">
      <c r="A19" s="3"/>
      <c r="B19" s="4" t="s">
        <v>7</v>
      </c>
      <c r="C19" s="3"/>
      <c r="D19" s="3"/>
      <c r="E19" s="0"/>
    </row>
    <row r="20" customFormat="false" ht="15" hidden="false" customHeight="false" outlineLevel="0" collapsed="false">
      <c r="A20" s="5"/>
      <c r="B20" s="3"/>
      <c r="C20" s="3"/>
      <c r="D20" s="3"/>
      <c r="E20" s="0"/>
    </row>
    <row r="21" customFormat="false" ht="31.15" hidden="false" customHeight="true" outlineLevel="0" collapsed="false">
      <c r="A21" s="6" t="s">
        <v>2</v>
      </c>
      <c r="B21" s="6" t="s">
        <v>3</v>
      </c>
      <c r="C21" s="6" t="s">
        <v>4</v>
      </c>
      <c r="D21" s="6" t="s">
        <v>5</v>
      </c>
      <c r="E21" s="0"/>
    </row>
    <row r="22" customFormat="false" ht="15" hidden="false" customHeight="false" outlineLevel="0" collapsed="false">
      <c r="A22" s="7" t="n">
        <v>6</v>
      </c>
      <c r="B22" s="8" t="n">
        <v>298036.8</v>
      </c>
      <c r="C22" s="9" t="n">
        <f aca="false">MIN(B22:B25)/B22*100*1</f>
        <v>100</v>
      </c>
      <c r="D22" s="10" t="n">
        <f aca="false">SUM(C22)</f>
        <v>100</v>
      </c>
      <c r="E22" s="0"/>
    </row>
    <row r="23" customFormat="false" ht="13.8" hidden="false" customHeight="false" outlineLevel="0" collapsed="false">
      <c r="A23" s="11" t="n">
        <v>19</v>
      </c>
      <c r="B23" s="12" t="n">
        <v>298058.4</v>
      </c>
      <c r="C23" s="13" t="n">
        <f aca="false">MIN(B22:B25)/B23*100*1</f>
        <v>99.9927530980506</v>
      </c>
      <c r="D23" s="14" t="n">
        <f aca="false">SUM(C23)</f>
        <v>99.9927530980506</v>
      </c>
      <c r="E23" s="0"/>
    </row>
    <row r="24" customFormat="false" ht="13.8" hidden="false" customHeight="false" outlineLevel="0" collapsed="false">
      <c r="A24" s="11" t="n">
        <v>36</v>
      </c>
      <c r="B24" s="12" t="n">
        <v>298080</v>
      </c>
      <c r="C24" s="13" t="n">
        <f aca="false">MIN(B22:B25)/B24*100*1</f>
        <v>99.9855072463768</v>
      </c>
      <c r="D24" s="14" t="n">
        <f aca="false">SUM(C24)</f>
        <v>99.9855072463768</v>
      </c>
      <c r="E24" s="0"/>
    </row>
    <row r="25" customFormat="false" ht="13.8" hidden="false" customHeight="false" outlineLevel="0" collapsed="false">
      <c r="A25" s="11" t="n">
        <v>37</v>
      </c>
      <c r="B25" s="12" t="n">
        <v>298101.6</v>
      </c>
      <c r="C25" s="13" t="n">
        <f aca="false">MIN(B22:B25)/B25*100*1</f>
        <v>99.9782624447504</v>
      </c>
      <c r="D25" s="14" t="n">
        <f aca="false">SUM(C25)</f>
        <v>99.9782624447504</v>
      </c>
      <c r="E25" s="0"/>
    </row>
    <row r="26" customFormat="false" ht="15" hidden="false" customHeight="false" outlineLevel="0" collapsed="false">
      <c r="E26" s="0"/>
    </row>
    <row r="27" customFormat="false" ht="13.8" hidden="false" customHeight="false" outlineLevel="0" collapsed="false">
      <c r="E27" s="0"/>
    </row>
    <row r="28" customFormat="false" ht="15" hidden="false" customHeight="false" outlineLevel="0" collapsed="false">
      <c r="A28" s="3"/>
      <c r="B28" s="4" t="s">
        <v>8</v>
      </c>
      <c r="C28" s="3"/>
      <c r="D28" s="3"/>
      <c r="E28" s="0"/>
    </row>
    <row r="29" customFormat="false" ht="15" hidden="false" customHeight="false" outlineLevel="0" collapsed="false">
      <c r="A29" s="5"/>
      <c r="B29" s="3"/>
      <c r="C29" s="3"/>
      <c r="D29" s="3"/>
      <c r="E29" s="0"/>
    </row>
    <row r="30" customFormat="false" ht="32.45" hidden="false" customHeight="true" outlineLevel="0" collapsed="false">
      <c r="A30" s="6" t="s">
        <v>2</v>
      </c>
      <c r="B30" s="6" t="s">
        <v>3</v>
      </c>
      <c r="C30" s="6" t="s">
        <v>4</v>
      </c>
      <c r="D30" s="6" t="s">
        <v>5</v>
      </c>
      <c r="E30" s="0"/>
    </row>
    <row r="31" customFormat="false" ht="15" hidden="false" customHeight="false" outlineLevel="0" collapsed="false">
      <c r="A31" s="7" t="n">
        <v>20</v>
      </c>
      <c r="B31" s="8" t="n">
        <v>37530</v>
      </c>
      <c r="C31" s="9" t="n">
        <f aca="false">MIN(B31:B32)/B31*100*1</f>
        <v>100</v>
      </c>
      <c r="D31" s="10" t="n">
        <f aca="false">SUM(C31)</f>
        <v>100</v>
      </c>
      <c r="E31" s="0"/>
    </row>
    <row r="32" customFormat="false" ht="15" hidden="false" customHeight="false" outlineLevel="0" collapsed="false">
      <c r="A32" s="11" t="n">
        <v>22</v>
      </c>
      <c r="B32" s="12" t="n">
        <v>155287.8</v>
      </c>
      <c r="C32" s="13" t="n">
        <f aca="false">MIN(B31:B32)/B32*100*1</f>
        <v>24.168028653893</v>
      </c>
      <c r="D32" s="14" t="n">
        <f aca="false">SUM(C32)</f>
        <v>24.168028653893</v>
      </c>
      <c r="E32" s="0"/>
    </row>
    <row r="33" customFormat="false" ht="15" hidden="false" customHeight="false" outlineLevel="0" collapsed="false">
      <c r="E33" s="0"/>
    </row>
    <row r="34" customFormat="false" ht="15" hidden="false" customHeight="false" outlineLevel="0" collapsed="false">
      <c r="E34" s="0"/>
    </row>
    <row r="35" customFormat="false" ht="15" hidden="false" customHeight="false" outlineLevel="0" collapsed="false">
      <c r="A35" s="3"/>
      <c r="B35" s="4" t="s">
        <v>9</v>
      </c>
      <c r="C35" s="3"/>
      <c r="D35" s="3"/>
      <c r="E35" s="0"/>
    </row>
    <row r="36" customFormat="false" ht="15" hidden="false" customHeight="false" outlineLevel="0" collapsed="false">
      <c r="A36" s="5"/>
      <c r="B36" s="3"/>
      <c r="C36" s="3"/>
      <c r="D36" s="3"/>
      <c r="E36" s="0"/>
    </row>
    <row r="37" customFormat="false" ht="32.1" hidden="false" customHeight="true" outlineLevel="0" collapsed="false">
      <c r="A37" s="6" t="s">
        <v>2</v>
      </c>
      <c r="B37" s="6" t="s">
        <v>3</v>
      </c>
      <c r="C37" s="6" t="s">
        <v>4</v>
      </c>
      <c r="D37" s="6" t="s">
        <v>5</v>
      </c>
      <c r="E37" s="0"/>
    </row>
    <row r="38" customFormat="false" ht="15" hidden="false" customHeight="false" outlineLevel="0" collapsed="false">
      <c r="A38" s="7" t="n">
        <v>15</v>
      </c>
      <c r="B38" s="8" t="n">
        <v>6448.68</v>
      </c>
      <c r="C38" s="9" t="n">
        <f aca="false">MIN(B38:B39)/B38*100*1</f>
        <v>100</v>
      </c>
      <c r="D38" s="10" t="n">
        <f aca="false">SUM(C38)</f>
        <v>100</v>
      </c>
      <c r="E38" s="0"/>
    </row>
    <row r="39" customFormat="false" ht="15" hidden="false" customHeight="false" outlineLevel="0" collapsed="false">
      <c r="A39" s="11" t="n">
        <v>37</v>
      </c>
      <c r="B39" s="12" t="n">
        <v>10690.92</v>
      </c>
      <c r="C39" s="13" t="n">
        <f aca="false">MIN(B38:B39)/B39*100*1</f>
        <v>60.319224164057</v>
      </c>
      <c r="D39" s="14" t="n">
        <f aca="false">SUM(C39)</f>
        <v>60.319224164057</v>
      </c>
      <c r="E39" s="0"/>
    </row>
    <row r="40" customFormat="false" ht="15" hidden="false" customHeight="false" outlineLevel="0" collapsed="false">
      <c r="E40" s="0"/>
    </row>
    <row r="41" customFormat="false" ht="15" hidden="false" customHeight="false" outlineLevel="0" collapsed="false">
      <c r="E41" s="0"/>
    </row>
    <row r="42" customFormat="false" ht="15" hidden="false" customHeight="false" outlineLevel="0" collapsed="false">
      <c r="A42" s="3"/>
      <c r="B42" s="4" t="s">
        <v>10</v>
      </c>
      <c r="C42" s="3"/>
      <c r="D42" s="3"/>
      <c r="E42" s="0"/>
    </row>
    <row r="43" customFormat="false" ht="15" hidden="false" customHeight="false" outlineLevel="0" collapsed="false">
      <c r="A43" s="5"/>
      <c r="B43" s="3"/>
      <c r="C43" s="3"/>
      <c r="D43" s="3"/>
      <c r="E43" s="0"/>
    </row>
    <row r="44" customFormat="false" ht="30.75" hidden="false" customHeight="true" outlineLevel="0" collapsed="false">
      <c r="A44" s="6" t="s">
        <v>2</v>
      </c>
      <c r="B44" s="6" t="s">
        <v>3</v>
      </c>
      <c r="C44" s="6" t="s">
        <v>4</v>
      </c>
      <c r="D44" s="6" t="s">
        <v>5</v>
      </c>
      <c r="E44" s="0"/>
    </row>
    <row r="45" customFormat="false" ht="13.8" hidden="false" customHeight="false" outlineLevel="0" collapsed="false">
      <c r="A45" s="7" t="n">
        <v>36</v>
      </c>
      <c r="B45" s="8" t="n">
        <v>128955.21</v>
      </c>
      <c r="C45" s="9" t="n">
        <f aca="false">MIN(B45:B46)/B45*100*1</f>
        <v>100</v>
      </c>
      <c r="D45" s="10" t="n">
        <f aca="false">SUM(C45)</f>
        <v>100</v>
      </c>
      <c r="E45" s="0"/>
    </row>
    <row r="46" customFormat="false" ht="15" hidden="false" customHeight="false" outlineLevel="0" collapsed="false">
      <c r="A46" s="11" t="n">
        <v>37</v>
      </c>
      <c r="B46" s="12" t="n">
        <v>134517.26</v>
      </c>
      <c r="C46" s="13" t="n">
        <f aca="false">MIN(B45:B46)/B46*100*1</f>
        <v>95.8651774500908</v>
      </c>
      <c r="D46" s="14" t="n">
        <f aca="false">SUM(C46)</f>
        <v>95.8651774500908</v>
      </c>
      <c r="E46" s="0"/>
    </row>
    <row r="47" customFormat="false" ht="15" hidden="false" customHeight="false" outlineLevel="0" collapsed="false">
      <c r="E47" s="0"/>
    </row>
    <row r="48" customFormat="false" ht="15" hidden="false" customHeight="false" outlineLevel="0" collapsed="false">
      <c r="E48" s="0"/>
    </row>
    <row r="49" customFormat="false" ht="15" hidden="false" customHeight="false" outlineLevel="0" collapsed="false">
      <c r="A49" s="3"/>
      <c r="B49" s="4" t="s">
        <v>11</v>
      </c>
      <c r="C49" s="3"/>
      <c r="D49" s="3"/>
      <c r="E49" s="0"/>
    </row>
    <row r="50" customFormat="false" ht="15" hidden="false" customHeight="false" outlineLevel="0" collapsed="false">
      <c r="A50" s="5"/>
      <c r="B50" s="3"/>
      <c r="C50" s="3"/>
      <c r="D50" s="3"/>
      <c r="E50" s="0"/>
    </row>
    <row r="51" customFormat="false" ht="27.6" hidden="false" customHeight="true" outlineLevel="0" collapsed="false">
      <c r="A51" s="6" t="s">
        <v>2</v>
      </c>
      <c r="B51" s="6" t="s">
        <v>3</v>
      </c>
      <c r="C51" s="6" t="s">
        <v>4</v>
      </c>
      <c r="D51" s="6" t="s">
        <v>5</v>
      </c>
      <c r="E51" s="0"/>
    </row>
    <row r="52" customFormat="false" ht="15" hidden="false" customHeight="false" outlineLevel="0" collapsed="false">
      <c r="A52" s="11" t="n">
        <v>6</v>
      </c>
      <c r="B52" s="12" t="n">
        <v>216010.8</v>
      </c>
      <c r="C52" s="13" t="n">
        <f aca="false">MIN(B52:B56)/B52*100*1</f>
        <v>99.9250037498125</v>
      </c>
      <c r="D52" s="14" t="n">
        <f aca="false">SUM(C52)</f>
        <v>99.9250037498125</v>
      </c>
      <c r="E52" s="0"/>
    </row>
    <row r="53" customFormat="false" ht="15" hidden="false" customHeight="false" outlineLevel="0" collapsed="false">
      <c r="A53" s="11" t="n">
        <v>19</v>
      </c>
      <c r="B53" s="12" t="n">
        <v>216010.8</v>
      </c>
      <c r="C53" s="13" t="n">
        <f aca="false">MIN(B52:B56)/B53*100*1</f>
        <v>99.9250037498125</v>
      </c>
      <c r="D53" s="14" t="n">
        <f aca="false">SUM(C53)</f>
        <v>99.9250037498125</v>
      </c>
      <c r="E53" s="0"/>
    </row>
    <row r="54" customFormat="false" ht="15" hidden="false" customHeight="false" outlineLevel="0" collapsed="false">
      <c r="A54" s="7" t="n">
        <v>34</v>
      </c>
      <c r="B54" s="8" t="n">
        <v>215848.8</v>
      </c>
      <c r="C54" s="9" t="n">
        <f aca="false">MIN(B52:B56)/B54*100*1</f>
        <v>100</v>
      </c>
      <c r="D54" s="10" t="n">
        <f aca="false">SUM(C54)</f>
        <v>100</v>
      </c>
      <c r="E54" s="0"/>
    </row>
    <row r="55" customFormat="false" ht="15" hidden="false" customHeight="false" outlineLevel="0" collapsed="false">
      <c r="A55" s="11" t="n">
        <v>36</v>
      </c>
      <c r="B55" s="12" t="n">
        <v>216010.8</v>
      </c>
      <c r="C55" s="13" t="n">
        <f aca="false">MIN(B52:B56)/B55*100*1</f>
        <v>99.9250037498125</v>
      </c>
      <c r="D55" s="14" t="n">
        <f aca="false">SUM(C55)</f>
        <v>99.9250037498125</v>
      </c>
      <c r="E55" s="0"/>
    </row>
    <row r="56" customFormat="false" ht="15" hidden="false" customHeight="false" outlineLevel="0" collapsed="false">
      <c r="A56" s="11" t="n">
        <v>37</v>
      </c>
      <c r="B56" s="12" t="n">
        <v>222458.4</v>
      </c>
      <c r="C56" s="13" t="n">
        <f aca="false">MIN(B52:B56)/B56*100*1</f>
        <v>97.028837751238</v>
      </c>
      <c r="D56" s="14" t="n">
        <f aca="false">SUM(C56)</f>
        <v>97.028837751238</v>
      </c>
      <c r="E56" s="0"/>
    </row>
    <row r="57" customFormat="false" ht="15" hidden="false" customHeight="false" outlineLevel="0" collapsed="false">
      <c r="E57" s="0"/>
    </row>
    <row r="58" customFormat="false" ht="15" hidden="false" customHeight="false" outlineLevel="0" collapsed="false">
      <c r="E58" s="0"/>
    </row>
    <row r="59" customFormat="false" ht="15" hidden="false" customHeight="false" outlineLevel="0" collapsed="false">
      <c r="A59" s="3"/>
      <c r="B59" s="4" t="s">
        <v>12</v>
      </c>
      <c r="C59" s="3"/>
      <c r="D59" s="3"/>
      <c r="E59" s="0"/>
    </row>
    <row r="60" customFormat="false" ht="13.8" hidden="false" customHeight="false" outlineLevel="0" collapsed="false">
      <c r="A60" s="15" t="s">
        <v>13</v>
      </c>
      <c r="B60" s="3"/>
      <c r="C60" s="3"/>
      <c r="D60" s="3"/>
      <c r="E60" s="0"/>
    </row>
    <row r="61" customFormat="false" ht="29.45" hidden="false" customHeight="true" outlineLevel="0" collapsed="false">
      <c r="A61" s="6" t="s">
        <v>2</v>
      </c>
      <c r="B61" s="6" t="s">
        <v>3</v>
      </c>
      <c r="C61" s="6" t="s">
        <v>4</v>
      </c>
      <c r="D61" s="6" t="s">
        <v>5</v>
      </c>
      <c r="E61" s="0"/>
    </row>
    <row r="62" customFormat="false" ht="15" hidden="false" customHeight="false" outlineLevel="0" collapsed="false">
      <c r="A62" s="7" t="n">
        <v>22</v>
      </c>
      <c r="B62" s="8" t="n">
        <v>35596.8</v>
      </c>
      <c r="C62" s="9" t="n">
        <f aca="false">MIN(B62:B62)/B62*100*1</f>
        <v>100</v>
      </c>
      <c r="D62" s="10" t="n">
        <f aca="false">SUM(C62)</f>
        <v>100</v>
      </c>
      <c r="E62" s="0"/>
    </row>
    <row r="63" customFormat="false" ht="13.8" hidden="false" customHeight="false" outlineLevel="0" collapsed="false">
      <c r="E63" s="0"/>
    </row>
    <row r="64" customFormat="false" ht="13.8" hidden="false" customHeight="false" outlineLevel="0" collapsed="false">
      <c r="E64" s="0"/>
    </row>
    <row r="65" customFormat="false" ht="13.8" hidden="false" customHeight="false" outlineLevel="0" collapsed="false">
      <c r="A65" s="3"/>
      <c r="B65" s="4" t="s">
        <v>14</v>
      </c>
      <c r="E65" s="0"/>
    </row>
    <row r="66" customFormat="false" ht="15" hidden="false" customHeight="false" outlineLevel="0" collapsed="false">
      <c r="E66" s="0"/>
    </row>
    <row r="67" customFormat="false" ht="15" hidden="false" customHeight="false" outlineLevel="0" collapsed="false">
      <c r="A67" s="0" t="s">
        <v>15</v>
      </c>
      <c r="E67" s="0"/>
    </row>
    <row r="68" customFormat="false" ht="15" hidden="false" customHeight="false" outlineLevel="0" collapsed="false">
      <c r="E68" s="0"/>
    </row>
    <row r="69" customFormat="false" ht="13.8" hidden="false" customHeight="false" outlineLevel="0" collapsed="false">
      <c r="A69" s="3"/>
      <c r="B69" s="4" t="s">
        <v>16</v>
      </c>
      <c r="C69" s="3"/>
      <c r="D69" s="3"/>
      <c r="E69" s="0"/>
    </row>
    <row r="70" customFormat="false" ht="13.8" hidden="false" customHeight="false" outlineLevel="0" collapsed="false">
      <c r="A70" s="15" t="s">
        <v>13</v>
      </c>
      <c r="B70" s="3"/>
      <c r="C70" s="3"/>
      <c r="D70" s="3"/>
      <c r="E70" s="0"/>
    </row>
    <row r="71" customFormat="false" ht="36" hidden="false" customHeight="false" outlineLevel="0" collapsed="false">
      <c r="A71" s="6" t="s">
        <v>2</v>
      </c>
      <c r="B71" s="6" t="s">
        <v>3</v>
      </c>
      <c r="C71" s="6" t="s">
        <v>4</v>
      </c>
      <c r="D71" s="6" t="s">
        <v>5</v>
      </c>
      <c r="E71" s="0"/>
    </row>
    <row r="72" customFormat="false" ht="13.8" hidden="false" customHeight="false" outlineLevel="0" collapsed="false">
      <c r="A72" s="7" t="n">
        <v>22</v>
      </c>
      <c r="B72" s="8" t="n">
        <v>14874.84</v>
      </c>
      <c r="C72" s="9" t="n">
        <f aca="false">MIN(B72:B72)/B72*100*1</f>
        <v>100</v>
      </c>
      <c r="D72" s="10" t="n">
        <f aca="false">SUM(C72)</f>
        <v>100</v>
      </c>
      <c r="E72" s="0"/>
    </row>
    <row r="73" customFormat="false" ht="13.8" hidden="false" customHeight="false" outlineLevel="0" collapsed="false">
      <c r="E73" s="0"/>
    </row>
    <row r="74" customFormat="false" ht="13.8" hidden="false" customHeight="false" outlineLevel="0" collapsed="false">
      <c r="E74" s="0"/>
    </row>
    <row r="75" customFormat="false" ht="15" hidden="false" customHeight="false" outlineLevel="0" collapsed="false">
      <c r="A75" s="3"/>
      <c r="B75" s="4" t="s">
        <v>17</v>
      </c>
      <c r="E75" s="0"/>
    </row>
    <row r="76" customFormat="false" ht="15" hidden="false" customHeight="false" outlineLevel="0" collapsed="false">
      <c r="E76" s="0"/>
    </row>
    <row r="77" customFormat="false" ht="15" hidden="false" customHeight="false" outlineLevel="0" collapsed="false">
      <c r="A77" s="0" t="s">
        <v>15</v>
      </c>
      <c r="E77" s="0"/>
    </row>
    <row r="78" customFormat="false" ht="15" hidden="false" customHeight="false" outlineLevel="0" collapsed="false">
      <c r="E78" s="0"/>
    </row>
    <row r="79" customFormat="false" ht="13.8" hidden="false" customHeight="false" outlineLevel="0" collapsed="false">
      <c r="A79" s="3"/>
      <c r="B79" s="4" t="s">
        <v>18</v>
      </c>
      <c r="C79" s="3"/>
      <c r="D79" s="3"/>
      <c r="E79" s="0"/>
    </row>
    <row r="80" customFormat="false" ht="15" hidden="false" customHeight="false" outlineLevel="0" collapsed="false">
      <c r="A80" s="5"/>
      <c r="B80" s="3"/>
      <c r="C80" s="3"/>
      <c r="D80" s="3"/>
      <c r="E80" s="0"/>
    </row>
    <row r="81" customFormat="false" ht="36" hidden="false" customHeight="false" outlineLevel="0" collapsed="false">
      <c r="A81" s="6" t="s">
        <v>2</v>
      </c>
      <c r="B81" s="6" t="s">
        <v>3</v>
      </c>
      <c r="C81" s="6" t="s">
        <v>4</v>
      </c>
      <c r="D81" s="6" t="s">
        <v>5</v>
      </c>
      <c r="E81" s="0"/>
    </row>
    <row r="82" customFormat="false" ht="15" hidden="false" customHeight="false" outlineLevel="0" collapsed="false">
      <c r="A82" s="7" t="n">
        <v>1</v>
      </c>
      <c r="B82" s="8" t="n">
        <v>324</v>
      </c>
      <c r="C82" s="9" t="n">
        <f aca="false">MIN(B82:B83)/B82*100*1</f>
        <v>100</v>
      </c>
      <c r="D82" s="10" t="n">
        <f aca="false">SUM(C82)</f>
        <v>100</v>
      </c>
      <c r="E82" s="0"/>
    </row>
    <row r="83" customFormat="false" ht="15" hidden="false" customHeight="false" outlineLevel="0" collapsed="false">
      <c r="A83" s="11" t="n">
        <v>6</v>
      </c>
      <c r="B83" s="12" t="n">
        <v>488.92</v>
      </c>
      <c r="C83" s="13" t="n">
        <f aca="false">MIN(B82:B83)/B83*100*1</f>
        <v>66.2685101857155</v>
      </c>
      <c r="D83" s="14" t="n">
        <f aca="false">SUM(C83)</f>
        <v>66.2685101857155</v>
      </c>
      <c r="E83" s="0"/>
    </row>
    <row r="84" customFormat="false" ht="15" hidden="false" customHeight="false" outlineLevel="0" collapsed="false">
      <c r="E84" s="0"/>
    </row>
    <row r="85" customFormat="false" ht="15" hidden="false" customHeight="false" outlineLevel="0" collapsed="false">
      <c r="E85" s="0"/>
    </row>
    <row r="86" customFormat="false" ht="15" hidden="false" customHeight="false" outlineLevel="0" collapsed="false">
      <c r="A86" s="3"/>
      <c r="B86" s="4" t="s">
        <v>19</v>
      </c>
      <c r="C86" s="3"/>
      <c r="D86" s="3"/>
      <c r="E86" s="0"/>
    </row>
    <row r="87" customFormat="false" ht="13.8" hidden="false" customHeight="false" outlineLevel="0" collapsed="false">
      <c r="A87" s="15" t="s">
        <v>13</v>
      </c>
      <c r="B87" s="3"/>
      <c r="C87" s="3"/>
      <c r="D87" s="3"/>
      <c r="E87" s="0"/>
    </row>
    <row r="88" customFormat="false" ht="36" hidden="false" customHeight="false" outlineLevel="0" collapsed="false">
      <c r="A88" s="6" t="s">
        <v>2</v>
      </c>
      <c r="B88" s="6" t="s">
        <v>3</v>
      </c>
      <c r="C88" s="6" t="s">
        <v>4</v>
      </c>
      <c r="D88" s="6" t="s">
        <v>5</v>
      </c>
      <c r="E88" s="0"/>
    </row>
    <row r="89" customFormat="false" ht="15" hidden="false" customHeight="false" outlineLevel="0" collapsed="false">
      <c r="A89" s="7" t="n">
        <v>37</v>
      </c>
      <c r="B89" s="8" t="n">
        <v>6642</v>
      </c>
      <c r="C89" s="9" t="n">
        <f aca="false">MIN(B89)/B89*100*1</f>
        <v>100</v>
      </c>
      <c r="D89" s="10" t="n">
        <f aca="false">SUM(C89)</f>
        <v>100</v>
      </c>
      <c r="E89" s="0"/>
    </row>
    <row r="90" customFormat="false" ht="15" hidden="false" customHeight="false" outlineLevel="0" collapsed="false">
      <c r="E90" s="0"/>
    </row>
    <row r="91" customFormat="false" ht="15" hidden="false" customHeight="false" outlineLevel="0" collapsed="false">
      <c r="E91" s="0"/>
    </row>
    <row r="92" customFormat="false" ht="15" hidden="false" customHeight="false" outlineLevel="0" collapsed="false">
      <c r="A92" s="3"/>
      <c r="B92" s="4" t="s">
        <v>20</v>
      </c>
      <c r="C92" s="3"/>
      <c r="D92" s="3"/>
      <c r="E92" s="0"/>
    </row>
    <row r="93" customFormat="false" ht="13.8" hidden="false" customHeight="false" outlineLevel="0" collapsed="false">
      <c r="A93" s="15" t="s">
        <v>13</v>
      </c>
      <c r="B93" s="3"/>
      <c r="C93" s="3"/>
      <c r="D93" s="3"/>
      <c r="E93" s="0"/>
    </row>
    <row r="94" customFormat="false" ht="36" hidden="false" customHeight="false" outlineLevel="0" collapsed="false">
      <c r="A94" s="6" t="s">
        <v>2</v>
      </c>
      <c r="B94" s="6" t="s">
        <v>3</v>
      </c>
      <c r="C94" s="6" t="s">
        <v>4</v>
      </c>
      <c r="D94" s="6" t="s">
        <v>5</v>
      </c>
      <c r="E94" s="0"/>
    </row>
    <row r="95" customFormat="false" ht="15" hidden="false" customHeight="false" outlineLevel="0" collapsed="false">
      <c r="A95" s="7" t="n">
        <v>26</v>
      </c>
      <c r="B95" s="8" t="n">
        <v>111059.64</v>
      </c>
      <c r="C95" s="9" t="n">
        <f aca="false">MIN(B95)/B95*100*1</f>
        <v>100</v>
      </c>
      <c r="D95" s="10" t="n">
        <f aca="false">SUM(C95)</f>
        <v>100</v>
      </c>
      <c r="E95" s="0"/>
    </row>
    <row r="96" customFormat="false" ht="15" hidden="false" customHeight="false" outlineLevel="0" collapsed="false">
      <c r="E96" s="0"/>
    </row>
    <row r="97" customFormat="false" ht="15" hidden="false" customHeight="false" outlineLevel="0" collapsed="false">
      <c r="E97" s="0"/>
    </row>
    <row r="98" customFormat="false" ht="15" hidden="false" customHeight="false" outlineLevel="0" collapsed="false">
      <c r="A98" s="3"/>
      <c r="B98" s="4" t="s">
        <v>21</v>
      </c>
      <c r="E98" s="0"/>
    </row>
    <row r="99" customFormat="false" ht="15" hidden="false" customHeight="false" outlineLevel="0" collapsed="false">
      <c r="E99" s="0"/>
    </row>
    <row r="100" customFormat="false" ht="15" hidden="false" customHeight="false" outlineLevel="0" collapsed="false">
      <c r="A100" s="0" t="s">
        <v>15</v>
      </c>
      <c r="E100" s="0"/>
    </row>
    <row r="101" customFormat="false" ht="15" hidden="false" customHeight="false" outlineLevel="0" collapsed="false">
      <c r="E101" s="0"/>
    </row>
    <row r="102" customFormat="false" ht="15" hidden="false" customHeight="false" outlineLevel="0" collapsed="false">
      <c r="A102" s="3"/>
      <c r="B102" s="4" t="s">
        <v>22</v>
      </c>
      <c r="C102" s="3"/>
      <c r="D102" s="3"/>
      <c r="E102" s="0"/>
    </row>
    <row r="103" customFormat="false" ht="15" hidden="false" customHeight="false" outlineLevel="0" collapsed="false">
      <c r="A103" s="5"/>
      <c r="B103" s="3"/>
      <c r="C103" s="3"/>
      <c r="D103" s="3"/>
      <c r="E103" s="0"/>
    </row>
    <row r="104" customFormat="false" ht="36" hidden="false" customHeight="false" outlineLevel="0" collapsed="false">
      <c r="A104" s="6" t="s">
        <v>2</v>
      </c>
      <c r="B104" s="6" t="s">
        <v>3</v>
      </c>
      <c r="C104" s="6" t="s">
        <v>4</v>
      </c>
      <c r="D104" s="6" t="s">
        <v>5</v>
      </c>
      <c r="E104" s="0"/>
    </row>
    <row r="105" customFormat="false" ht="15" hidden="false" customHeight="false" outlineLevel="0" collapsed="false">
      <c r="A105" s="11" t="n">
        <v>6</v>
      </c>
      <c r="B105" s="12" t="n">
        <v>29843.25</v>
      </c>
      <c r="C105" s="13" t="n">
        <f aca="false">MIN(B105:B107)/B105*100*1</f>
        <v>99.900982634264</v>
      </c>
      <c r="D105" s="14" t="n">
        <f aca="false">SUM(C105)</f>
        <v>99.900982634264</v>
      </c>
      <c r="E105" s="0"/>
    </row>
    <row r="106" customFormat="false" ht="15" hidden="false" customHeight="false" outlineLevel="0" collapsed="false">
      <c r="A106" s="7" t="n">
        <v>36</v>
      </c>
      <c r="B106" s="8" t="n">
        <v>29813.7</v>
      </c>
      <c r="C106" s="9" t="n">
        <f aca="false">MIN(B105:B107)/B106*100*1</f>
        <v>100</v>
      </c>
      <c r="D106" s="10" t="n">
        <f aca="false">SUM(C106)</f>
        <v>100</v>
      </c>
      <c r="E106" s="0"/>
    </row>
    <row r="107" customFormat="false" ht="15" hidden="false" customHeight="false" outlineLevel="0" collapsed="false">
      <c r="A107" s="11" t="n">
        <v>37</v>
      </c>
      <c r="B107" s="12" t="n">
        <v>29992.03</v>
      </c>
      <c r="C107" s="13" t="n">
        <f aca="false">MIN(B105:B107)/B107*100*1</f>
        <v>99.4054087035789</v>
      </c>
      <c r="D107" s="14" t="n">
        <f aca="false">SUM(C107)</f>
        <v>99.4054087035789</v>
      </c>
      <c r="E107" s="0"/>
    </row>
    <row r="108" customFormat="false" ht="15" hidden="false" customHeight="false" outlineLevel="0" collapsed="false">
      <c r="E108" s="0"/>
    </row>
    <row r="109" customFormat="false" ht="15" hidden="false" customHeight="false" outlineLevel="0" collapsed="false">
      <c r="A109" s="3"/>
      <c r="B109" s="4" t="s">
        <v>23</v>
      </c>
      <c r="C109" s="3"/>
      <c r="D109" s="3"/>
      <c r="E109" s="0"/>
    </row>
    <row r="110" customFormat="false" ht="13.8" hidden="false" customHeight="false" outlineLevel="0" collapsed="false">
      <c r="A110" s="15" t="s">
        <v>13</v>
      </c>
      <c r="B110" s="3"/>
      <c r="C110" s="3"/>
      <c r="D110" s="3"/>
      <c r="E110" s="0"/>
    </row>
    <row r="111" customFormat="false" ht="36" hidden="false" customHeight="false" outlineLevel="0" collapsed="false">
      <c r="A111" s="6" t="s">
        <v>2</v>
      </c>
      <c r="B111" s="6" t="s">
        <v>3</v>
      </c>
      <c r="C111" s="6" t="s">
        <v>4</v>
      </c>
      <c r="D111" s="6" t="s">
        <v>5</v>
      </c>
      <c r="E111" s="0"/>
    </row>
    <row r="112" customFormat="false" ht="15" hidden="false" customHeight="false" outlineLevel="0" collapsed="false">
      <c r="A112" s="7" t="n">
        <v>36</v>
      </c>
      <c r="B112" s="8" t="n">
        <v>7549.2</v>
      </c>
      <c r="C112" s="9" t="n">
        <f aca="false">MIN(B112)/B112*100*1</f>
        <v>100</v>
      </c>
      <c r="D112" s="10" t="n">
        <f aca="false">SUM(C112)</f>
        <v>100</v>
      </c>
      <c r="E112" s="0"/>
    </row>
    <row r="113" customFormat="false" ht="15" hidden="false" customHeight="false" outlineLevel="0" collapsed="false">
      <c r="E113" s="0"/>
    </row>
    <row r="114" customFormat="false" ht="15" hidden="false" customHeight="false" outlineLevel="0" collapsed="false">
      <c r="E114" s="0"/>
    </row>
    <row r="115" customFormat="false" ht="15" hidden="false" customHeight="false" outlineLevel="0" collapsed="false">
      <c r="A115" s="3"/>
      <c r="B115" s="4" t="s">
        <v>24</v>
      </c>
      <c r="C115" s="3"/>
      <c r="D115" s="3"/>
      <c r="E115" s="0"/>
    </row>
    <row r="116" customFormat="false" ht="13.8" hidden="false" customHeight="false" outlineLevel="0" collapsed="false">
      <c r="A116" s="5"/>
      <c r="B116" s="3"/>
      <c r="C116" s="3"/>
      <c r="D116" s="3"/>
      <c r="E116" s="0"/>
    </row>
    <row r="117" customFormat="false" ht="23.35" hidden="false" customHeight="false" outlineLevel="0" collapsed="false">
      <c r="A117" s="6" t="s">
        <v>2</v>
      </c>
      <c r="B117" s="6" t="s">
        <v>3</v>
      </c>
      <c r="C117" s="6" t="s">
        <v>4</v>
      </c>
      <c r="D117" s="6" t="s">
        <v>5</v>
      </c>
      <c r="E117" s="0"/>
    </row>
    <row r="118" customFormat="false" ht="13.8" hidden="false" customHeight="false" outlineLevel="0" collapsed="false">
      <c r="A118" s="7" t="n">
        <v>37</v>
      </c>
      <c r="B118" s="8" t="n">
        <v>41277.6</v>
      </c>
      <c r="C118" s="9" t="n">
        <f aca="false">MIN(B118:B118)/B118*100*1</f>
        <v>100</v>
      </c>
      <c r="D118" s="10" t="n">
        <f aca="false">SUM(C118)</f>
        <v>100</v>
      </c>
      <c r="E118" s="0"/>
    </row>
    <row r="119" customFormat="false" ht="15" hidden="false" customHeight="false" outlineLevel="0" collapsed="false">
      <c r="E119" s="0"/>
    </row>
    <row r="120" customFormat="false" ht="15" hidden="false" customHeight="false" outlineLevel="0" collapsed="false">
      <c r="E120" s="0"/>
    </row>
    <row r="121" customFormat="false" ht="15" hidden="false" customHeight="false" outlineLevel="0" collapsed="false">
      <c r="A121" s="3"/>
      <c r="B121" s="4" t="s">
        <v>25</v>
      </c>
      <c r="C121" s="3"/>
      <c r="D121" s="3"/>
      <c r="E121" s="0"/>
    </row>
    <row r="122" customFormat="false" ht="15" hidden="false" customHeight="false" outlineLevel="0" collapsed="false">
      <c r="A122" s="5"/>
      <c r="B122" s="3"/>
      <c r="C122" s="3"/>
      <c r="D122" s="3"/>
      <c r="E122" s="0"/>
    </row>
    <row r="123" customFormat="false" ht="36" hidden="false" customHeight="false" outlineLevel="0" collapsed="false">
      <c r="A123" s="6" t="s">
        <v>2</v>
      </c>
      <c r="B123" s="6" t="s">
        <v>3</v>
      </c>
      <c r="C123" s="6" t="s">
        <v>4</v>
      </c>
      <c r="D123" s="6" t="s">
        <v>5</v>
      </c>
      <c r="E123" s="0"/>
    </row>
    <row r="124" customFormat="false" ht="15" hidden="false" customHeight="false" outlineLevel="0" collapsed="false">
      <c r="A124" s="11" t="n">
        <v>15</v>
      </c>
      <c r="B124" s="12" t="n">
        <v>15260.4</v>
      </c>
      <c r="C124" s="13" t="n">
        <f aca="false">MIN(B124:B126)/B124*100*1</f>
        <v>55.2016985138004</v>
      </c>
      <c r="D124" s="14" t="n">
        <f aca="false">SUM(C124)</f>
        <v>55.2016985138004</v>
      </c>
      <c r="E124" s="0"/>
    </row>
    <row r="125" customFormat="false" ht="15" hidden="false" customHeight="false" outlineLevel="0" collapsed="false">
      <c r="A125" s="11" t="n">
        <v>17</v>
      </c>
      <c r="B125" s="12" t="n">
        <v>8640</v>
      </c>
      <c r="C125" s="13" t="n">
        <f aca="false">MIN(B124:B126)/B125*100*1</f>
        <v>97.5</v>
      </c>
      <c r="D125" s="14" t="n">
        <f aca="false">SUM(C125)</f>
        <v>97.5</v>
      </c>
      <c r="E125" s="0"/>
    </row>
    <row r="126" customFormat="false" ht="15" hidden="false" customHeight="false" outlineLevel="0" collapsed="false">
      <c r="A126" s="7" t="n">
        <v>20</v>
      </c>
      <c r="B126" s="8" t="n">
        <v>8424</v>
      </c>
      <c r="C126" s="9" t="n">
        <f aca="false">MIN(B124:B126)/B126*100*1</f>
        <v>100</v>
      </c>
      <c r="D126" s="10" t="n">
        <f aca="false">SUM(C126)</f>
        <v>100</v>
      </c>
      <c r="E126" s="0"/>
    </row>
    <row r="127" customFormat="false" ht="15" hidden="false" customHeight="false" outlineLevel="0" collapsed="false">
      <c r="E127" s="0"/>
    </row>
    <row r="128" customFormat="false" ht="15" hidden="false" customHeight="false" outlineLevel="0" collapsed="false">
      <c r="E128" s="0"/>
    </row>
    <row r="129" customFormat="false" ht="15" hidden="false" customHeight="false" outlineLevel="0" collapsed="false">
      <c r="A129" s="3"/>
      <c r="B129" s="4" t="s">
        <v>26</v>
      </c>
      <c r="C129" s="3"/>
      <c r="D129" s="3"/>
      <c r="E129" s="0"/>
    </row>
    <row r="130" customFormat="false" ht="15" hidden="false" customHeight="false" outlineLevel="0" collapsed="false">
      <c r="A130" s="5"/>
      <c r="B130" s="3"/>
      <c r="C130" s="3"/>
      <c r="D130" s="3"/>
      <c r="E130" s="0"/>
    </row>
    <row r="131" customFormat="false" ht="36" hidden="false" customHeight="false" outlineLevel="0" collapsed="false">
      <c r="A131" s="6" t="s">
        <v>2</v>
      </c>
      <c r="B131" s="6" t="s">
        <v>3</v>
      </c>
      <c r="C131" s="6" t="s">
        <v>4</v>
      </c>
      <c r="D131" s="6" t="s">
        <v>5</v>
      </c>
      <c r="E131" s="0"/>
    </row>
    <row r="132" customFormat="false" ht="15" hidden="false" customHeight="false" outlineLevel="0" collapsed="false">
      <c r="A132" s="11" t="n">
        <v>6</v>
      </c>
      <c r="B132" s="12" t="n">
        <v>28948.32</v>
      </c>
      <c r="C132" s="13" t="n">
        <f aca="false">MIN(B132:B135)/B132*100*1</f>
        <v>85.0619310550664</v>
      </c>
      <c r="D132" s="14" t="n">
        <f aca="false">SUM(C132)</f>
        <v>85.0619310550664</v>
      </c>
      <c r="E132" s="0"/>
    </row>
    <row r="133" customFormat="false" ht="15" hidden="false" customHeight="false" outlineLevel="0" collapsed="false">
      <c r="A133" s="7" t="n">
        <v>16</v>
      </c>
      <c r="B133" s="8" t="n">
        <v>24624</v>
      </c>
      <c r="C133" s="9" t="n">
        <f aca="false">MIN(B132:B135)/B133*100*1</f>
        <v>100</v>
      </c>
      <c r="D133" s="10" t="n">
        <f aca="false">SUM(C133)</f>
        <v>100</v>
      </c>
      <c r="E133" s="0"/>
    </row>
    <row r="134" customFormat="false" ht="15" hidden="false" customHeight="false" outlineLevel="0" collapsed="false">
      <c r="A134" s="11" t="n">
        <v>36</v>
      </c>
      <c r="B134" s="12" t="n">
        <v>28948.32</v>
      </c>
      <c r="C134" s="13" t="n">
        <f aca="false">MIN(B132:B135)/B134*100*1</f>
        <v>85.0619310550664</v>
      </c>
      <c r="D134" s="14" t="n">
        <f aca="false">SUM(C134)</f>
        <v>85.0619310550664</v>
      </c>
      <c r="E134" s="0"/>
    </row>
    <row r="135" customFormat="false" ht="15" hidden="false" customHeight="false" outlineLevel="0" collapsed="false">
      <c r="A135" s="11" t="n">
        <v>37</v>
      </c>
      <c r="B135" s="12" t="n">
        <v>28922.4</v>
      </c>
      <c r="C135" s="13" t="n">
        <f aca="false">MIN(B132:B135)/B135*100*1</f>
        <v>85.1381628080657</v>
      </c>
      <c r="D135" s="14" t="n">
        <f aca="false">SUM(C135)</f>
        <v>85.1381628080657</v>
      </c>
      <c r="E135" s="0"/>
    </row>
    <row r="136" customFormat="false" ht="15" hidden="false" customHeight="false" outlineLevel="0" collapsed="false">
      <c r="E136" s="0"/>
    </row>
    <row r="137" customFormat="false" ht="15" hidden="false" customHeight="false" outlineLevel="0" collapsed="false">
      <c r="E137" s="0"/>
    </row>
    <row r="138" customFormat="false" ht="15" hidden="false" customHeight="false" outlineLevel="0" collapsed="false">
      <c r="A138" s="3"/>
      <c r="B138" s="4" t="s">
        <v>27</v>
      </c>
      <c r="C138" s="3"/>
      <c r="D138" s="3"/>
      <c r="E138" s="0"/>
    </row>
    <row r="139" customFormat="false" ht="13.8" hidden="false" customHeight="false" outlineLevel="0" collapsed="false">
      <c r="A139" s="15" t="s">
        <v>13</v>
      </c>
      <c r="B139" s="3"/>
      <c r="C139" s="3"/>
      <c r="D139" s="3"/>
      <c r="E139" s="0"/>
    </row>
    <row r="140" customFormat="false" ht="36" hidden="false" customHeight="false" outlineLevel="0" collapsed="false">
      <c r="A140" s="6" t="s">
        <v>2</v>
      </c>
      <c r="B140" s="6" t="s">
        <v>3</v>
      </c>
      <c r="C140" s="6" t="s">
        <v>4</v>
      </c>
      <c r="D140" s="6" t="s">
        <v>5</v>
      </c>
      <c r="E140" s="0"/>
    </row>
    <row r="141" customFormat="false" ht="15" hidden="false" customHeight="false" outlineLevel="0" collapsed="false">
      <c r="A141" s="7" t="n">
        <v>36</v>
      </c>
      <c r="B141" s="8" t="n">
        <v>18117.21</v>
      </c>
      <c r="C141" s="9" t="n">
        <f aca="false">MIN(B141)/B141*100*1</f>
        <v>100</v>
      </c>
      <c r="D141" s="10" t="n">
        <f aca="false">SUM(C141)</f>
        <v>100</v>
      </c>
      <c r="E141" s="0"/>
    </row>
    <row r="142" customFormat="false" ht="15" hidden="false" customHeight="false" outlineLevel="0" collapsed="false">
      <c r="E142" s="0"/>
    </row>
    <row r="143" customFormat="false" ht="15" hidden="false" customHeight="false" outlineLevel="0" collapsed="false">
      <c r="E143" s="0"/>
    </row>
    <row r="144" customFormat="false" ht="15" hidden="false" customHeight="false" outlineLevel="0" collapsed="false">
      <c r="A144" s="3"/>
      <c r="B144" s="4" t="s">
        <v>28</v>
      </c>
      <c r="C144" s="3"/>
      <c r="D144" s="3"/>
      <c r="E144" s="0"/>
    </row>
    <row r="145" customFormat="false" ht="13.8" hidden="false" customHeight="false" outlineLevel="0" collapsed="false">
      <c r="A145" s="15" t="s">
        <v>13</v>
      </c>
      <c r="B145" s="3"/>
      <c r="C145" s="3"/>
      <c r="D145" s="3"/>
      <c r="E145" s="0"/>
    </row>
    <row r="146" customFormat="false" ht="36" hidden="false" customHeight="false" outlineLevel="0" collapsed="false">
      <c r="A146" s="6" t="s">
        <v>2</v>
      </c>
      <c r="B146" s="6" t="s">
        <v>3</v>
      </c>
      <c r="C146" s="6" t="s">
        <v>4</v>
      </c>
      <c r="D146" s="6" t="s">
        <v>5</v>
      </c>
      <c r="E146" s="0"/>
    </row>
    <row r="147" customFormat="false" ht="15" hidden="false" customHeight="false" outlineLevel="0" collapsed="false">
      <c r="A147" s="7" t="n">
        <v>37</v>
      </c>
      <c r="B147" s="8" t="n">
        <v>18135.36</v>
      </c>
      <c r="C147" s="9" t="n">
        <f aca="false">MIN(B147)/B147*100*1</f>
        <v>100</v>
      </c>
      <c r="D147" s="10" t="n">
        <f aca="false">SUM(C147)</f>
        <v>100</v>
      </c>
      <c r="E147" s="0"/>
    </row>
    <row r="148" customFormat="false" ht="15" hidden="false" customHeight="false" outlineLevel="0" collapsed="false">
      <c r="E148" s="0"/>
    </row>
    <row r="149" customFormat="false" ht="15" hidden="false" customHeight="false" outlineLevel="0" collapsed="false">
      <c r="E149" s="0"/>
    </row>
    <row r="150" customFormat="false" ht="15" hidden="false" customHeight="false" outlineLevel="0" collapsed="false">
      <c r="A150" s="3"/>
      <c r="B150" s="4" t="s">
        <v>29</v>
      </c>
      <c r="C150" s="3"/>
      <c r="D150" s="3"/>
      <c r="E150" s="0"/>
    </row>
    <row r="151" customFormat="false" ht="15" hidden="false" customHeight="false" outlineLevel="0" collapsed="false">
      <c r="A151" s="5"/>
      <c r="B151" s="3"/>
      <c r="C151" s="3"/>
      <c r="D151" s="3"/>
      <c r="E151" s="0"/>
    </row>
    <row r="152" customFormat="false" ht="36" hidden="false" customHeight="false" outlineLevel="0" collapsed="false">
      <c r="A152" s="6" t="s">
        <v>2</v>
      </c>
      <c r="B152" s="6" t="s">
        <v>3</v>
      </c>
      <c r="C152" s="6" t="s">
        <v>4</v>
      </c>
      <c r="D152" s="6" t="s">
        <v>5</v>
      </c>
      <c r="E152" s="0"/>
    </row>
    <row r="153" customFormat="false" ht="15" hidden="false" customHeight="false" outlineLevel="0" collapsed="false">
      <c r="A153" s="11" t="n">
        <v>19</v>
      </c>
      <c r="B153" s="12" t="n">
        <v>16035.84</v>
      </c>
      <c r="C153" s="13" t="n">
        <f aca="false">MIN(B153:B156)/B153*100*1</f>
        <v>97.6293103448276</v>
      </c>
      <c r="D153" s="14" t="n">
        <f aca="false">SUM(C153)</f>
        <v>97.6293103448276</v>
      </c>
      <c r="E153" s="0"/>
    </row>
    <row r="154" customFormat="false" ht="15" hidden="false" customHeight="false" outlineLevel="0" collapsed="false">
      <c r="A154" s="11" t="n">
        <v>34</v>
      </c>
      <c r="B154" s="12" t="n">
        <v>16511.04</v>
      </c>
      <c r="C154" s="13" t="n">
        <f aca="false">MIN(B153:B156)/B154*100*1</f>
        <v>94.8194662480377</v>
      </c>
      <c r="D154" s="14" t="n">
        <f aca="false">SUM(C154)</f>
        <v>94.8194662480377</v>
      </c>
      <c r="E154" s="0"/>
    </row>
    <row r="155" customFormat="false" ht="15" hidden="false" customHeight="false" outlineLevel="0" collapsed="false">
      <c r="A155" s="11" t="n">
        <v>36</v>
      </c>
      <c r="B155" s="12" t="n">
        <v>15880.32</v>
      </c>
      <c r="C155" s="13" t="n">
        <f aca="false">MIN(B153:B156)/B155*100*1</f>
        <v>98.5854189336235</v>
      </c>
      <c r="D155" s="14" t="n">
        <f aca="false">SUM(C155)</f>
        <v>98.5854189336235</v>
      </c>
      <c r="E155" s="0"/>
    </row>
    <row r="156" customFormat="false" ht="15" hidden="false" customHeight="false" outlineLevel="0" collapsed="false">
      <c r="A156" s="7" t="n">
        <v>37</v>
      </c>
      <c r="B156" s="8" t="n">
        <v>15655.68</v>
      </c>
      <c r="C156" s="9" t="n">
        <f aca="false">MIN(B153:B156)/B156*100*1</f>
        <v>100</v>
      </c>
      <c r="D156" s="10" t="n">
        <f aca="false">SUM(C156)</f>
        <v>100</v>
      </c>
      <c r="E156" s="0"/>
    </row>
    <row r="157" customFormat="false" ht="15" hidden="false" customHeight="false" outlineLevel="0" collapsed="false">
      <c r="E157" s="0"/>
    </row>
    <row r="158" customFormat="false" ht="15" hidden="false" customHeight="false" outlineLevel="0" collapsed="false">
      <c r="E158" s="0"/>
    </row>
    <row r="159" customFormat="false" ht="15" hidden="false" customHeight="false" outlineLevel="0" collapsed="false">
      <c r="A159" s="3"/>
      <c r="B159" s="4" t="s">
        <v>30</v>
      </c>
      <c r="C159" s="3"/>
      <c r="D159" s="3"/>
      <c r="E159" s="0"/>
    </row>
    <row r="160" customFormat="false" ht="13.8" hidden="false" customHeight="false" outlineLevel="0" collapsed="false">
      <c r="A160" s="15" t="s">
        <v>13</v>
      </c>
      <c r="B160" s="3"/>
      <c r="C160" s="3"/>
      <c r="D160" s="3"/>
      <c r="E160" s="0"/>
    </row>
    <row r="161" customFormat="false" ht="36" hidden="false" customHeight="false" outlineLevel="0" collapsed="false">
      <c r="A161" s="6" t="s">
        <v>2</v>
      </c>
      <c r="B161" s="6" t="s">
        <v>3</v>
      </c>
      <c r="C161" s="6" t="s">
        <v>4</v>
      </c>
      <c r="D161" s="6" t="s">
        <v>5</v>
      </c>
      <c r="E161" s="0"/>
    </row>
    <row r="162" customFormat="false" ht="15" hidden="false" customHeight="false" outlineLevel="0" collapsed="false">
      <c r="A162" s="7" t="n">
        <v>34</v>
      </c>
      <c r="B162" s="8" t="n">
        <v>3265.92</v>
      </c>
      <c r="C162" s="9" t="n">
        <f aca="false">MIN(B162)/B162*100*1</f>
        <v>100</v>
      </c>
      <c r="D162" s="10" t="n">
        <f aca="false">SUM(C162)</f>
        <v>100</v>
      </c>
      <c r="E162" s="0"/>
    </row>
    <row r="163" customFormat="false" ht="15" hidden="false" customHeight="false" outlineLevel="0" collapsed="false">
      <c r="E163" s="0"/>
    </row>
    <row r="164" customFormat="false" ht="15" hidden="false" customHeight="false" outlineLevel="0" collapsed="false">
      <c r="E164" s="0"/>
    </row>
    <row r="165" customFormat="false" ht="13.8" hidden="false" customHeight="false" outlineLevel="0" collapsed="false">
      <c r="A165" s="3"/>
      <c r="B165" s="4" t="s">
        <v>31</v>
      </c>
      <c r="C165" s="3"/>
      <c r="D165" s="3"/>
      <c r="E165" s="0"/>
    </row>
    <row r="166" customFormat="false" ht="13.8" hidden="false" customHeight="false" outlineLevel="0" collapsed="false">
      <c r="A166" s="5"/>
      <c r="B166" s="3"/>
      <c r="C166" s="3"/>
      <c r="D166" s="3"/>
      <c r="E166" s="0"/>
    </row>
    <row r="167" customFormat="false" ht="36" hidden="false" customHeight="false" outlineLevel="0" collapsed="false">
      <c r="A167" s="6" t="s">
        <v>2</v>
      </c>
      <c r="B167" s="6" t="s">
        <v>3</v>
      </c>
      <c r="C167" s="6" t="s">
        <v>4</v>
      </c>
      <c r="D167" s="6" t="s">
        <v>5</v>
      </c>
      <c r="E167" s="0"/>
    </row>
    <row r="168" customFormat="false" ht="15" hidden="false" customHeight="false" outlineLevel="0" collapsed="false">
      <c r="A168" s="7" t="n">
        <v>6</v>
      </c>
      <c r="B168" s="8" t="n">
        <v>200880</v>
      </c>
      <c r="C168" s="9" t="n">
        <f aca="false">MIN(B168:B170)/B168*100*1</f>
        <v>100</v>
      </c>
      <c r="D168" s="10" t="n">
        <f aca="false">SUM(C168)</f>
        <v>100</v>
      </c>
      <c r="E168" s="0"/>
    </row>
    <row r="169" customFormat="false" ht="15" hidden="false" customHeight="false" outlineLevel="0" collapsed="false">
      <c r="A169" s="11" t="n">
        <v>22</v>
      </c>
      <c r="B169" s="12" t="n">
        <v>201528</v>
      </c>
      <c r="C169" s="13" t="n">
        <f aca="false">MIN(B168:B170)/B169*100*1</f>
        <v>99.6784565916399</v>
      </c>
      <c r="D169" s="14" t="n">
        <f aca="false">SUM(C169)</f>
        <v>99.6784565916399</v>
      </c>
      <c r="E169" s="0"/>
    </row>
    <row r="170" customFormat="false" ht="15" hidden="false" customHeight="false" outlineLevel="0" collapsed="false">
      <c r="A170" s="7" t="n">
        <v>36</v>
      </c>
      <c r="B170" s="8" t="n">
        <v>200880</v>
      </c>
      <c r="C170" s="9" t="n">
        <f aca="false">MIN(B168:B170)/B170*100*1</f>
        <v>100</v>
      </c>
      <c r="D170" s="10" t="n">
        <f aca="false">SUM(C170)</f>
        <v>100</v>
      </c>
      <c r="E170" s="0"/>
    </row>
    <row r="171" customFormat="false" ht="15" hidden="false" customHeight="false" outlineLevel="0" collapsed="false">
      <c r="E171" s="0"/>
    </row>
    <row r="172" customFormat="false" ht="15" hidden="false" customHeight="false" outlineLevel="0" collapsed="false">
      <c r="E172" s="0"/>
    </row>
    <row r="173" customFormat="false" ht="15" hidden="false" customHeight="false" outlineLevel="0" collapsed="false">
      <c r="A173" s="3"/>
      <c r="B173" s="4" t="s">
        <v>32</v>
      </c>
      <c r="E173" s="0"/>
    </row>
    <row r="174" customFormat="false" ht="15" hidden="false" customHeight="false" outlineLevel="0" collapsed="false">
      <c r="E174" s="0"/>
    </row>
    <row r="175" customFormat="false" ht="15" hidden="false" customHeight="false" outlineLevel="0" collapsed="false">
      <c r="A175" s="0" t="s">
        <v>15</v>
      </c>
      <c r="E175" s="0"/>
    </row>
    <row r="176" customFormat="false" ht="15" hidden="false" customHeight="false" outlineLevel="0" collapsed="false">
      <c r="E176" s="0"/>
    </row>
    <row r="177" customFormat="false" ht="15" hidden="false" customHeight="false" outlineLevel="0" collapsed="false">
      <c r="A177" s="3"/>
      <c r="B177" s="4" t="s">
        <v>33</v>
      </c>
      <c r="C177" s="3"/>
      <c r="D177" s="3"/>
      <c r="E177" s="0"/>
    </row>
    <row r="178" customFormat="false" ht="15" hidden="false" customHeight="false" outlineLevel="0" collapsed="false">
      <c r="A178" s="5"/>
      <c r="B178" s="3"/>
      <c r="C178" s="3"/>
      <c r="D178" s="3"/>
      <c r="E178" s="0"/>
    </row>
    <row r="179" customFormat="false" ht="36" hidden="false" customHeight="false" outlineLevel="0" collapsed="false">
      <c r="A179" s="6" t="s">
        <v>2</v>
      </c>
      <c r="B179" s="6" t="s">
        <v>3</v>
      </c>
      <c r="C179" s="6" t="s">
        <v>4</v>
      </c>
      <c r="D179" s="6" t="s">
        <v>5</v>
      </c>
      <c r="E179" s="0"/>
    </row>
    <row r="180" customFormat="false" ht="15" hidden="false" customHeight="false" outlineLevel="0" collapsed="false">
      <c r="A180" s="7" t="n">
        <v>36</v>
      </c>
      <c r="B180" s="8" t="n">
        <v>2170.8</v>
      </c>
      <c r="C180" s="9" t="n">
        <f aca="false">MIN(B180:B181)/B180*100*1</f>
        <v>100</v>
      </c>
      <c r="D180" s="10" t="n">
        <f aca="false">SUM(C180)</f>
        <v>100</v>
      </c>
      <c r="E180" s="0"/>
    </row>
    <row r="181" customFormat="false" ht="15" hidden="false" customHeight="false" outlineLevel="0" collapsed="false">
      <c r="A181" s="11" t="n">
        <v>37</v>
      </c>
      <c r="B181" s="12" t="n">
        <v>2201.04</v>
      </c>
      <c r="C181" s="13" t="n">
        <f aca="false">MIN(B180:B181)/B181*100*1</f>
        <v>98.6261040235525</v>
      </c>
      <c r="D181" s="14" t="n">
        <f aca="false">SUM(C181)</f>
        <v>98.6261040235525</v>
      </c>
      <c r="E181" s="0"/>
    </row>
    <row r="182" customFormat="false" ht="15" hidden="false" customHeight="false" outlineLevel="0" collapsed="false">
      <c r="E182" s="0"/>
    </row>
    <row r="183" customFormat="false" ht="15" hidden="false" customHeight="false" outlineLevel="0" collapsed="false">
      <c r="E183" s="0"/>
    </row>
    <row r="184" customFormat="false" ht="15" hidden="false" customHeight="false" outlineLevel="0" collapsed="false">
      <c r="A184" s="3"/>
      <c r="B184" s="4" t="s">
        <v>34</v>
      </c>
      <c r="E184" s="0"/>
    </row>
    <row r="185" customFormat="false" ht="15" hidden="false" customHeight="false" outlineLevel="0" collapsed="false">
      <c r="E185" s="0"/>
    </row>
    <row r="186" customFormat="false" ht="15" hidden="false" customHeight="false" outlineLevel="0" collapsed="false">
      <c r="A186" s="0" t="s">
        <v>15</v>
      </c>
      <c r="E186" s="0"/>
    </row>
    <row r="187" customFormat="false" ht="15" hidden="false" customHeight="false" outlineLevel="0" collapsed="false">
      <c r="E187" s="0"/>
    </row>
    <row r="188" customFormat="false" ht="15" hidden="false" customHeight="false" outlineLevel="0" collapsed="false">
      <c r="A188" s="3"/>
      <c r="B188" s="4" t="s">
        <v>35</v>
      </c>
      <c r="E188" s="0"/>
    </row>
    <row r="189" customFormat="false" ht="15" hidden="false" customHeight="false" outlineLevel="0" collapsed="false">
      <c r="E189" s="0"/>
    </row>
    <row r="190" customFormat="false" ht="15" hidden="false" customHeight="false" outlineLevel="0" collapsed="false">
      <c r="A190" s="0" t="s">
        <v>15</v>
      </c>
      <c r="E190" s="0"/>
    </row>
    <row r="191" customFormat="false" ht="15" hidden="false" customHeight="false" outlineLevel="0" collapsed="false">
      <c r="E191" s="0"/>
    </row>
    <row r="192" customFormat="false" ht="15" hidden="false" customHeight="false" outlineLevel="0" collapsed="false">
      <c r="A192" s="3"/>
      <c r="B192" s="4" t="s">
        <v>36</v>
      </c>
      <c r="C192" s="3"/>
      <c r="D192" s="3"/>
      <c r="E192" s="0"/>
    </row>
    <row r="193" customFormat="false" ht="13.8" hidden="false" customHeight="false" outlineLevel="0" collapsed="false">
      <c r="A193" s="15" t="s">
        <v>13</v>
      </c>
      <c r="B193" s="3"/>
      <c r="C193" s="3"/>
      <c r="D193" s="3"/>
      <c r="E193" s="0"/>
    </row>
    <row r="194" customFormat="false" ht="36" hidden="false" customHeight="false" outlineLevel="0" collapsed="false">
      <c r="A194" s="6" t="s">
        <v>2</v>
      </c>
      <c r="B194" s="6" t="s">
        <v>3</v>
      </c>
      <c r="C194" s="6" t="s">
        <v>4</v>
      </c>
      <c r="D194" s="6" t="s">
        <v>5</v>
      </c>
      <c r="E194" s="0"/>
    </row>
    <row r="195" customFormat="false" ht="15" hidden="false" customHeight="false" outlineLevel="0" collapsed="false">
      <c r="A195" s="7" t="n">
        <v>6</v>
      </c>
      <c r="B195" s="8" t="n">
        <v>3272.4</v>
      </c>
      <c r="C195" s="9" t="n">
        <f aca="false">MIN(B195)/B195*100*1</f>
        <v>100</v>
      </c>
      <c r="D195" s="10" t="n">
        <f aca="false">SUM(C195)</f>
        <v>100</v>
      </c>
      <c r="E195" s="0"/>
    </row>
    <row r="196" customFormat="false" ht="15" hidden="false" customHeight="false" outlineLevel="0" collapsed="false">
      <c r="E196" s="0"/>
    </row>
    <row r="197" customFormat="false" ht="15" hidden="false" customHeight="false" outlineLevel="0" collapsed="false">
      <c r="E197" s="0"/>
    </row>
    <row r="198" customFormat="false" ht="15" hidden="false" customHeight="false" outlineLevel="0" collapsed="false">
      <c r="A198" s="3"/>
      <c r="B198" s="4" t="s">
        <v>37</v>
      </c>
      <c r="C198" s="3"/>
      <c r="D198" s="3"/>
      <c r="E198" s="0"/>
    </row>
    <row r="199" customFormat="false" ht="15" hidden="false" customHeight="false" outlineLevel="0" collapsed="false">
      <c r="A199" s="5"/>
      <c r="B199" s="3"/>
      <c r="C199" s="3"/>
      <c r="D199" s="3"/>
      <c r="E199" s="0"/>
    </row>
    <row r="200" customFormat="false" ht="36" hidden="false" customHeight="false" outlineLevel="0" collapsed="false">
      <c r="A200" s="6" t="s">
        <v>2</v>
      </c>
      <c r="B200" s="6" t="s">
        <v>3</v>
      </c>
      <c r="C200" s="6" t="s">
        <v>4</v>
      </c>
      <c r="D200" s="6" t="s">
        <v>5</v>
      </c>
      <c r="E200" s="0"/>
    </row>
    <row r="201" customFormat="false" ht="15" hidden="false" customHeight="false" outlineLevel="0" collapsed="false">
      <c r="A201" s="11" t="n">
        <v>6</v>
      </c>
      <c r="B201" s="12" t="n">
        <v>3402</v>
      </c>
      <c r="C201" s="13" t="n">
        <f aca="false">MIN(B201:B205)/B201*100*1</f>
        <v>99.6825396825397</v>
      </c>
      <c r="D201" s="14" t="n">
        <f aca="false">SUM(C201)</f>
        <v>99.6825396825397</v>
      </c>
      <c r="E201" s="0"/>
    </row>
    <row r="202" customFormat="false" ht="15" hidden="false" customHeight="false" outlineLevel="0" collapsed="false">
      <c r="A202" s="11" t="n">
        <v>19</v>
      </c>
      <c r="B202" s="12" t="n">
        <v>3402</v>
      </c>
      <c r="C202" s="13" t="n">
        <f aca="false">MIN(B201:B205)/B202*100*1</f>
        <v>99.6825396825397</v>
      </c>
      <c r="D202" s="14" t="n">
        <f aca="false">SUM(C202)</f>
        <v>99.6825396825397</v>
      </c>
      <c r="E202" s="0"/>
    </row>
    <row r="203" customFormat="false" ht="15" hidden="false" customHeight="false" outlineLevel="0" collapsed="false">
      <c r="A203" s="11" t="n">
        <v>34</v>
      </c>
      <c r="B203" s="12" t="n">
        <v>3520.8</v>
      </c>
      <c r="C203" s="13" t="n">
        <f aca="false">MIN(B201:B205)/B203*100*1</f>
        <v>96.319018404908</v>
      </c>
      <c r="D203" s="14" t="n">
        <f aca="false">SUM(C203)</f>
        <v>96.319018404908</v>
      </c>
      <c r="E203" s="0"/>
    </row>
    <row r="204" customFormat="false" ht="15" hidden="false" customHeight="false" outlineLevel="0" collapsed="false">
      <c r="A204" s="7" t="n">
        <v>36</v>
      </c>
      <c r="B204" s="8" t="n">
        <v>3391.2</v>
      </c>
      <c r="C204" s="9" t="n">
        <f aca="false">MIN(B201:B205)/B204*100*1</f>
        <v>100</v>
      </c>
      <c r="D204" s="10" t="n">
        <f aca="false">SUM(C204)</f>
        <v>100</v>
      </c>
      <c r="E204" s="0"/>
    </row>
    <row r="205" customFormat="false" ht="15" hidden="false" customHeight="false" outlineLevel="0" collapsed="false">
      <c r="A205" s="11" t="n">
        <v>37</v>
      </c>
      <c r="B205" s="12" t="n">
        <v>3477.6</v>
      </c>
      <c r="C205" s="13" t="n">
        <f aca="false">MIN(B201:B205)/B205*100*1</f>
        <v>97.5155279503106</v>
      </c>
      <c r="D205" s="14" t="n">
        <f aca="false">SUM(C205)</f>
        <v>97.5155279503106</v>
      </c>
      <c r="E205" s="0"/>
    </row>
    <row r="206" customFormat="false" ht="15" hidden="false" customHeight="false" outlineLevel="0" collapsed="false">
      <c r="E206" s="0"/>
    </row>
    <row r="207" customFormat="false" ht="15" hidden="false" customHeight="false" outlineLevel="0" collapsed="false">
      <c r="E207" s="0"/>
    </row>
    <row r="208" customFormat="false" ht="15" hidden="false" customHeight="false" outlineLevel="0" collapsed="false">
      <c r="A208" s="3"/>
      <c r="B208" s="4" t="s">
        <v>38</v>
      </c>
      <c r="C208" s="3"/>
      <c r="D208" s="3"/>
      <c r="E208" s="0"/>
    </row>
    <row r="209" customFormat="false" ht="15" hidden="false" customHeight="false" outlineLevel="0" collapsed="false">
      <c r="A209" s="5"/>
      <c r="B209" s="3"/>
      <c r="C209" s="3"/>
      <c r="D209" s="3"/>
      <c r="E209" s="0"/>
    </row>
    <row r="210" customFormat="false" ht="36" hidden="false" customHeight="false" outlineLevel="0" collapsed="false">
      <c r="A210" s="6" t="s">
        <v>2</v>
      </c>
      <c r="B210" s="6" t="s">
        <v>3</v>
      </c>
      <c r="C210" s="6" t="s">
        <v>4</v>
      </c>
      <c r="D210" s="6" t="s">
        <v>5</v>
      </c>
      <c r="E210" s="0"/>
    </row>
    <row r="211" customFormat="false" ht="15" hidden="false" customHeight="false" outlineLevel="0" collapsed="false">
      <c r="A211" s="11" t="n">
        <v>14</v>
      </c>
      <c r="B211" s="12" t="n">
        <v>45900</v>
      </c>
      <c r="C211" s="13" t="n">
        <f aca="false">MIN(B211:B213)/B211*100*1</f>
        <v>96</v>
      </c>
      <c r="D211" s="14" t="n">
        <f aca="false">SUM(C211)</f>
        <v>96</v>
      </c>
      <c r="E211" s="0"/>
    </row>
    <row r="212" customFormat="false" ht="15" hidden="false" customHeight="false" outlineLevel="0" collapsed="false">
      <c r="A212" s="11" t="n">
        <v>17</v>
      </c>
      <c r="B212" s="12" t="n">
        <v>81000</v>
      </c>
      <c r="C212" s="13" t="n">
        <f aca="false">MIN(B211:B213)/B212*100*1</f>
        <v>54.4</v>
      </c>
      <c r="D212" s="14" t="n">
        <f aca="false">SUM(C212)</f>
        <v>54.4</v>
      </c>
      <c r="E212" s="0"/>
    </row>
    <row r="213" customFormat="false" ht="15" hidden="false" customHeight="false" outlineLevel="0" collapsed="false">
      <c r="A213" s="7" t="n">
        <v>20</v>
      </c>
      <c r="B213" s="8" t="n">
        <v>44064</v>
      </c>
      <c r="C213" s="9" t="n">
        <f aca="false">MIN(B211:B213)/B213*100*1</f>
        <v>100</v>
      </c>
      <c r="D213" s="10" t="n">
        <f aca="false">SUM(C213)</f>
        <v>100</v>
      </c>
      <c r="E213" s="0"/>
    </row>
    <row r="214" customFormat="false" ht="15" hidden="false" customHeight="false" outlineLevel="0" collapsed="false">
      <c r="E214" s="0"/>
    </row>
    <row r="215" customFormat="false" ht="15" hidden="false" customHeight="false" outlineLevel="0" collapsed="false">
      <c r="E215" s="0"/>
    </row>
    <row r="216" customFormat="false" ht="15" hidden="false" customHeight="false" outlineLevel="0" collapsed="false">
      <c r="A216" s="3"/>
      <c r="B216" s="4" t="s">
        <v>39</v>
      </c>
      <c r="C216" s="3"/>
      <c r="D216" s="3"/>
      <c r="E216" s="0"/>
    </row>
    <row r="217" customFormat="false" ht="13.8" hidden="false" customHeight="false" outlineLevel="0" collapsed="false">
      <c r="A217" s="15" t="s">
        <v>13</v>
      </c>
      <c r="B217" s="3"/>
      <c r="C217" s="3"/>
      <c r="D217" s="3"/>
      <c r="E217" s="0"/>
    </row>
    <row r="218" customFormat="false" ht="36" hidden="false" customHeight="false" outlineLevel="0" collapsed="false">
      <c r="A218" s="6" t="s">
        <v>2</v>
      </c>
      <c r="B218" s="6" t="s">
        <v>3</v>
      </c>
      <c r="C218" s="6" t="s">
        <v>4</v>
      </c>
      <c r="D218" s="6" t="s">
        <v>5</v>
      </c>
      <c r="E218" s="0"/>
    </row>
    <row r="219" customFormat="false" ht="15" hidden="false" customHeight="false" outlineLevel="0" collapsed="false">
      <c r="A219" s="7" t="n">
        <v>37</v>
      </c>
      <c r="B219" s="8" t="n">
        <v>5259.17</v>
      </c>
      <c r="C219" s="9" t="n">
        <f aca="false">MIN(B219)/B219*100*1</f>
        <v>100</v>
      </c>
      <c r="D219" s="10" t="n">
        <f aca="false">SUM(C219)</f>
        <v>100</v>
      </c>
      <c r="E219" s="0"/>
    </row>
    <row r="220" customFormat="false" ht="15" hidden="false" customHeight="false" outlineLevel="0" collapsed="false">
      <c r="E220" s="0"/>
    </row>
    <row r="221" customFormat="false" ht="15" hidden="false" customHeight="false" outlineLevel="0" collapsed="false">
      <c r="E221" s="0"/>
    </row>
    <row r="222" customFormat="false" ht="15" hidden="false" customHeight="false" outlineLevel="0" collapsed="false">
      <c r="A222" s="3"/>
      <c r="B222" s="4" t="s">
        <v>40</v>
      </c>
      <c r="E222" s="0"/>
    </row>
    <row r="223" customFormat="false" ht="15" hidden="false" customHeight="false" outlineLevel="0" collapsed="false">
      <c r="E223" s="0"/>
    </row>
    <row r="224" customFormat="false" ht="15" hidden="false" customHeight="false" outlineLevel="0" collapsed="false">
      <c r="A224" s="0" t="s">
        <v>15</v>
      </c>
      <c r="E224" s="0"/>
    </row>
    <row r="225" customFormat="false" ht="15" hidden="false" customHeight="false" outlineLevel="0" collapsed="false">
      <c r="E225" s="0"/>
    </row>
    <row r="226" customFormat="false" ht="15" hidden="false" customHeight="false" outlineLevel="0" collapsed="false">
      <c r="A226" s="3"/>
      <c r="B226" s="4" t="s">
        <v>41</v>
      </c>
      <c r="C226" s="3"/>
      <c r="D226" s="3"/>
      <c r="E226" s="0"/>
    </row>
    <row r="227" customFormat="false" ht="13.8" hidden="false" customHeight="false" outlineLevel="0" collapsed="false">
      <c r="A227" s="15" t="s">
        <v>13</v>
      </c>
      <c r="B227" s="3"/>
      <c r="C227" s="3"/>
      <c r="D227" s="3"/>
      <c r="E227" s="0"/>
    </row>
    <row r="228" customFormat="false" ht="36" hidden="false" customHeight="false" outlineLevel="0" collapsed="false">
      <c r="A228" s="6" t="s">
        <v>2</v>
      </c>
      <c r="B228" s="6" t="s">
        <v>3</v>
      </c>
      <c r="C228" s="6" t="s">
        <v>4</v>
      </c>
      <c r="D228" s="6" t="s">
        <v>5</v>
      </c>
      <c r="E228" s="0"/>
    </row>
    <row r="229" customFormat="false" ht="15" hidden="false" customHeight="false" outlineLevel="0" collapsed="false">
      <c r="A229" s="7" t="n">
        <v>36</v>
      </c>
      <c r="B229" s="8" t="n">
        <v>761.83</v>
      </c>
      <c r="C229" s="9" t="n">
        <f aca="false">MIN(B229)/B229*100*1</f>
        <v>100</v>
      </c>
      <c r="D229" s="10" t="n">
        <f aca="false">SUM(C229)</f>
        <v>100</v>
      </c>
      <c r="E229" s="0"/>
    </row>
    <row r="230" customFormat="false" ht="15" hidden="false" customHeight="false" outlineLevel="0" collapsed="false">
      <c r="E230" s="0"/>
    </row>
    <row r="231" customFormat="false" ht="15" hidden="false" customHeight="false" outlineLevel="0" collapsed="false">
      <c r="A231" s="3"/>
      <c r="B231" s="4" t="s">
        <v>42</v>
      </c>
      <c r="E231" s="0"/>
    </row>
    <row r="232" customFormat="false" ht="15" hidden="false" customHeight="false" outlineLevel="0" collapsed="false">
      <c r="E232" s="0"/>
    </row>
    <row r="233" customFormat="false" ht="15" hidden="false" customHeight="false" outlineLevel="0" collapsed="false">
      <c r="A233" s="0" t="s">
        <v>15</v>
      </c>
      <c r="E233" s="0"/>
    </row>
    <row r="234" customFormat="false" ht="15" hidden="false" customHeight="false" outlineLevel="0" collapsed="false">
      <c r="E234" s="0"/>
    </row>
    <row r="235" customFormat="false" ht="15" hidden="false" customHeight="false" outlineLevel="0" collapsed="false">
      <c r="A235" s="3"/>
      <c r="B235" s="4" t="s">
        <v>43</v>
      </c>
      <c r="E235" s="0"/>
    </row>
    <row r="236" customFormat="false" ht="15" hidden="false" customHeight="false" outlineLevel="0" collapsed="false">
      <c r="E236" s="0"/>
    </row>
    <row r="237" customFormat="false" ht="15" hidden="false" customHeight="false" outlineLevel="0" collapsed="false">
      <c r="A237" s="0" t="s">
        <v>15</v>
      </c>
      <c r="E237" s="0"/>
    </row>
    <row r="238" customFormat="false" ht="15" hidden="false" customHeight="false" outlineLevel="0" collapsed="false">
      <c r="E238" s="0"/>
    </row>
    <row r="239" customFormat="false" ht="15" hidden="false" customHeight="false" outlineLevel="0" collapsed="false">
      <c r="A239" s="3"/>
      <c r="B239" s="4" t="s">
        <v>44</v>
      </c>
      <c r="C239" s="3"/>
      <c r="D239" s="3"/>
      <c r="E239" s="0"/>
    </row>
    <row r="240" customFormat="false" ht="13.8" hidden="false" customHeight="false" outlineLevel="0" collapsed="false">
      <c r="A240" s="15" t="s">
        <v>13</v>
      </c>
      <c r="B240" s="3"/>
      <c r="C240" s="3"/>
      <c r="D240" s="3"/>
      <c r="E240" s="0"/>
    </row>
    <row r="241" customFormat="false" ht="36" hidden="false" customHeight="false" outlineLevel="0" collapsed="false">
      <c r="A241" s="6" t="s">
        <v>2</v>
      </c>
      <c r="B241" s="6" t="s">
        <v>3</v>
      </c>
      <c r="C241" s="6" t="s">
        <v>4</v>
      </c>
      <c r="D241" s="6" t="s">
        <v>5</v>
      </c>
      <c r="E241" s="0"/>
    </row>
    <row r="242" customFormat="false" ht="15" hidden="false" customHeight="false" outlineLevel="0" collapsed="false">
      <c r="A242" s="7" t="n">
        <v>32</v>
      </c>
      <c r="B242" s="8" t="n">
        <v>32190.05</v>
      </c>
      <c r="C242" s="9" t="n">
        <f aca="false">MIN(B242)/B242*100*1</f>
        <v>100</v>
      </c>
      <c r="D242" s="10" t="n">
        <f aca="false">SUM(C242)</f>
        <v>100</v>
      </c>
      <c r="E242" s="0"/>
    </row>
    <row r="243" customFormat="false" ht="15" hidden="false" customHeight="false" outlineLevel="0" collapsed="false">
      <c r="E243" s="0"/>
    </row>
    <row r="244" customFormat="false" ht="15" hidden="false" customHeight="false" outlineLevel="0" collapsed="false">
      <c r="E244" s="0"/>
    </row>
    <row r="245" customFormat="false" ht="15" hidden="false" customHeight="false" outlineLevel="0" collapsed="false">
      <c r="A245" s="3"/>
      <c r="B245" s="4" t="s">
        <v>45</v>
      </c>
      <c r="C245" s="3"/>
      <c r="D245" s="3"/>
      <c r="E245" s="0"/>
    </row>
    <row r="246" customFormat="false" ht="15" hidden="false" customHeight="false" outlineLevel="0" collapsed="false">
      <c r="A246" s="5"/>
      <c r="B246" s="3"/>
      <c r="C246" s="3"/>
      <c r="D246" s="3"/>
      <c r="E246" s="0"/>
    </row>
    <row r="247" customFormat="false" ht="36" hidden="false" customHeight="false" outlineLevel="0" collapsed="false">
      <c r="A247" s="6" t="s">
        <v>2</v>
      </c>
      <c r="B247" s="6" t="s">
        <v>3</v>
      </c>
      <c r="C247" s="6" t="s">
        <v>4</v>
      </c>
      <c r="D247" s="6" t="s">
        <v>5</v>
      </c>
      <c r="E247" s="0"/>
    </row>
    <row r="248" customFormat="false" ht="15" hidden="false" customHeight="false" outlineLevel="0" collapsed="false">
      <c r="A248" s="7" t="n">
        <v>2</v>
      </c>
      <c r="B248" s="8" t="n">
        <v>126360</v>
      </c>
      <c r="C248" s="9" t="n">
        <f aca="false">MIN(B248:B249)/B248*100*1</f>
        <v>100</v>
      </c>
      <c r="D248" s="10" t="n">
        <f aca="false">SUM(C248)</f>
        <v>100</v>
      </c>
      <c r="E248" s="0"/>
    </row>
    <row r="249" customFormat="false" ht="15" hidden="false" customHeight="false" outlineLevel="0" collapsed="false">
      <c r="A249" s="11" t="n">
        <v>7</v>
      </c>
      <c r="B249" s="12" t="n">
        <v>178200</v>
      </c>
      <c r="C249" s="13" t="n">
        <f aca="false">MIN(B248:B249)/B249*100*1</f>
        <v>70.9090909090909</v>
      </c>
      <c r="D249" s="14" t="n">
        <f aca="false">SUM(C249)</f>
        <v>70.9090909090909</v>
      </c>
      <c r="E249" s="0"/>
    </row>
    <row r="250" customFormat="false" ht="15" hidden="false" customHeight="false" outlineLevel="0" collapsed="false">
      <c r="E250" s="0"/>
    </row>
    <row r="251" customFormat="false" ht="15" hidden="false" customHeight="false" outlineLevel="0" collapsed="false">
      <c r="A251" s="3"/>
      <c r="B251" s="4" t="s">
        <v>46</v>
      </c>
      <c r="C251" s="3"/>
      <c r="D251" s="3"/>
      <c r="E251" s="0"/>
    </row>
    <row r="252" customFormat="false" ht="13.8" hidden="false" customHeight="false" outlineLevel="0" collapsed="false">
      <c r="A252" s="15" t="s">
        <v>13</v>
      </c>
      <c r="B252" s="3"/>
      <c r="C252" s="3"/>
      <c r="D252" s="3"/>
      <c r="E252" s="0"/>
    </row>
    <row r="253" customFormat="false" ht="36" hidden="false" customHeight="false" outlineLevel="0" collapsed="false">
      <c r="A253" s="6" t="s">
        <v>2</v>
      </c>
      <c r="B253" s="6" t="s">
        <v>3</v>
      </c>
      <c r="C253" s="6" t="s">
        <v>4</v>
      </c>
      <c r="D253" s="6" t="s">
        <v>5</v>
      </c>
      <c r="E253" s="0"/>
    </row>
    <row r="254" customFormat="false" ht="15" hidden="false" customHeight="false" outlineLevel="0" collapsed="false">
      <c r="A254" s="7" t="n">
        <v>7</v>
      </c>
      <c r="B254" s="8" t="n">
        <v>151303.68</v>
      </c>
      <c r="C254" s="9" t="n">
        <f aca="false">MIN(B254)/B254*100*1</f>
        <v>100</v>
      </c>
      <c r="D254" s="10" t="n">
        <f aca="false">SUM(C254)</f>
        <v>100</v>
      </c>
      <c r="E254" s="0"/>
    </row>
    <row r="255" customFormat="false" ht="15" hidden="false" customHeight="false" outlineLevel="0" collapsed="false">
      <c r="E255" s="0"/>
    </row>
    <row r="256" customFormat="false" ht="15" hidden="false" customHeight="false" outlineLevel="0" collapsed="false">
      <c r="E256" s="0"/>
    </row>
    <row r="257" customFormat="false" ht="15" hidden="false" customHeight="false" outlineLevel="0" collapsed="false">
      <c r="A257" s="3"/>
      <c r="B257" s="4" t="s">
        <v>47</v>
      </c>
      <c r="C257" s="3"/>
      <c r="D257" s="3"/>
      <c r="E257" s="0"/>
    </row>
    <row r="258" customFormat="false" ht="13.8" hidden="false" customHeight="false" outlineLevel="0" collapsed="false">
      <c r="A258" s="15" t="s">
        <v>13</v>
      </c>
      <c r="B258" s="3"/>
      <c r="C258" s="3"/>
      <c r="D258" s="3"/>
      <c r="E258" s="0"/>
    </row>
    <row r="259" customFormat="false" ht="36" hidden="false" customHeight="false" outlineLevel="0" collapsed="false">
      <c r="A259" s="6" t="s">
        <v>2</v>
      </c>
      <c r="B259" s="6" t="s">
        <v>3</v>
      </c>
      <c r="C259" s="6" t="s">
        <v>4</v>
      </c>
      <c r="D259" s="6" t="s">
        <v>5</v>
      </c>
      <c r="E259" s="0"/>
    </row>
    <row r="260" customFormat="false" ht="13.8" hidden="false" customHeight="false" outlineLevel="0" collapsed="false">
      <c r="A260" s="7" t="n">
        <v>36</v>
      </c>
      <c r="B260" s="8" t="n">
        <v>101407.74</v>
      </c>
      <c r="C260" s="9" t="n">
        <f aca="false">MIN(B260:B260)/B260*100*1</f>
        <v>100</v>
      </c>
      <c r="D260" s="10" t="n">
        <f aca="false">SUM(C260)</f>
        <v>100</v>
      </c>
      <c r="E260" s="0"/>
    </row>
    <row r="261" customFormat="false" ht="13.8" hidden="false" customHeight="false" outlineLevel="0" collapsed="false">
      <c r="E261" s="0"/>
    </row>
    <row r="262" customFormat="false" ht="15" hidden="false" customHeight="false" outlineLevel="0" collapsed="false">
      <c r="E262" s="0"/>
    </row>
    <row r="263" customFormat="false" ht="15" hidden="false" customHeight="false" outlineLevel="0" collapsed="false">
      <c r="A263" s="3"/>
      <c r="B263" s="4" t="s">
        <v>48</v>
      </c>
      <c r="E263" s="0"/>
    </row>
    <row r="264" customFormat="false" ht="15" hidden="false" customHeight="false" outlineLevel="0" collapsed="false">
      <c r="E264" s="0"/>
    </row>
    <row r="265" customFormat="false" ht="15" hidden="false" customHeight="false" outlineLevel="0" collapsed="false">
      <c r="A265" s="0" t="s">
        <v>15</v>
      </c>
      <c r="E265" s="0"/>
    </row>
    <row r="266" customFormat="false" ht="15" hidden="false" customHeight="false" outlineLevel="0" collapsed="false">
      <c r="E266" s="0"/>
    </row>
    <row r="267" customFormat="false" ht="15" hidden="false" customHeight="false" outlineLevel="0" collapsed="false">
      <c r="A267" s="3"/>
      <c r="B267" s="4" t="s">
        <v>49</v>
      </c>
      <c r="E267" s="0"/>
    </row>
    <row r="268" customFormat="false" ht="15" hidden="false" customHeight="false" outlineLevel="0" collapsed="false">
      <c r="E268" s="0"/>
    </row>
    <row r="269" customFormat="false" ht="15" hidden="false" customHeight="false" outlineLevel="0" collapsed="false">
      <c r="A269" s="0" t="s">
        <v>15</v>
      </c>
      <c r="E269" s="0"/>
    </row>
    <row r="270" customFormat="false" ht="15" hidden="false" customHeight="false" outlineLevel="0" collapsed="false">
      <c r="E270" s="0"/>
    </row>
    <row r="271" customFormat="false" ht="15" hidden="false" customHeight="false" outlineLevel="0" collapsed="false">
      <c r="A271" s="3"/>
      <c r="B271" s="4" t="s">
        <v>50</v>
      </c>
      <c r="C271" s="3"/>
      <c r="D271" s="3"/>
      <c r="E271" s="0"/>
    </row>
    <row r="272" customFormat="false" ht="13.8" hidden="false" customHeight="false" outlineLevel="0" collapsed="false">
      <c r="A272" s="15" t="s">
        <v>13</v>
      </c>
      <c r="B272" s="3"/>
      <c r="C272" s="3"/>
      <c r="D272" s="3"/>
      <c r="E272" s="0"/>
    </row>
    <row r="273" customFormat="false" ht="36" hidden="false" customHeight="false" outlineLevel="0" collapsed="false">
      <c r="A273" s="6" t="s">
        <v>2</v>
      </c>
      <c r="B273" s="6" t="s">
        <v>3</v>
      </c>
      <c r="C273" s="6" t="s">
        <v>4</v>
      </c>
      <c r="D273" s="6" t="s">
        <v>5</v>
      </c>
      <c r="E273" s="0"/>
    </row>
    <row r="274" customFormat="false" ht="15" hidden="false" customHeight="false" outlineLevel="0" collapsed="false">
      <c r="A274" s="7" t="n">
        <v>6</v>
      </c>
      <c r="B274" s="8" t="n">
        <v>253999.75</v>
      </c>
      <c r="C274" s="9" t="n">
        <f aca="false">MIN(B274)/B274*100*1</f>
        <v>100</v>
      </c>
      <c r="D274" s="10" t="n">
        <f aca="false">SUM(C274)</f>
        <v>100</v>
      </c>
      <c r="E274" s="0"/>
    </row>
    <row r="275" customFormat="false" ht="15" hidden="false" customHeight="false" outlineLevel="0" collapsed="false">
      <c r="E275" s="0"/>
    </row>
    <row r="276" customFormat="false" ht="15" hidden="false" customHeight="false" outlineLevel="0" collapsed="false">
      <c r="A276" s="3"/>
      <c r="B276" s="4" t="s">
        <v>51</v>
      </c>
      <c r="C276" s="3"/>
      <c r="D276" s="3"/>
      <c r="E276" s="0"/>
    </row>
    <row r="277" customFormat="false" ht="15" hidden="false" customHeight="false" outlineLevel="0" collapsed="false">
      <c r="A277" s="5"/>
      <c r="B277" s="3"/>
      <c r="C277" s="3"/>
      <c r="D277" s="3"/>
      <c r="E277" s="0"/>
    </row>
    <row r="278" customFormat="false" ht="36" hidden="false" customHeight="false" outlineLevel="0" collapsed="false">
      <c r="A278" s="6" t="s">
        <v>2</v>
      </c>
      <c r="B278" s="6" t="s">
        <v>3</v>
      </c>
      <c r="C278" s="6" t="s">
        <v>4</v>
      </c>
      <c r="D278" s="6" t="s">
        <v>5</v>
      </c>
      <c r="E278" s="0"/>
    </row>
    <row r="279" customFormat="false" ht="15" hidden="false" customHeight="false" outlineLevel="0" collapsed="false">
      <c r="A279" s="7" t="n">
        <v>6</v>
      </c>
      <c r="B279" s="8" t="n">
        <v>1014.49</v>
      </c>
      <c r="C279" s="9" t="n">
        <f aca="false">MIN(B279:B280)/B279*100*1</f>
        <v>100</v>
      </c>
      <c r="D279" s="10" t="n">
        <f aca="false">SUM(C279)</f>
        <v>100</v>
      </c>
      <c r="E279" s="0"/>
    </row>
    <row r="280" customFormat="false" ht="15" hidden="false" customHeight="false" outlineLevel="0" collapsed="false">
      <c r="A280" s="11" t="n">
        <v>37</v>
      </c>
      <c r="B280" s="12" t="n">
        <v>1067.04</v>
      </c>
      <c r="C280" s="13" t="n">
        <f aca="false">MIN(B279:B280)/B280*100*1</f>
        <v>95.0751611935823</v>
      </c>
      <c r="D280" s="14" t="n">
        <f aca="false">SUM(C280)</f>
        <v>95.0751611935823</v>
      </c>
      <c r="E280" s="0"/>
    </row>
    <row r="281" customFormat="false" ht="15" hidden="false" customHeight="false" outlineLevel="0" collapsed="false">
      <c r="E281" s="0"/>
    </row>
    <row r="282" customFormat="false" ht="15" hidden="false" customHeight="false" outlineLevel="0" collapsed="false">
      <c r="A282" s="3"/>
      <c r="B282" s="4" t="s">
        <v>52</v>
      </c>
      <c r="C282" s="3"/>
      <c r="D282" s="3"/>
      <c r="E282" s="0"/>
    </row>
    <row r="283" customFormat="false" ht="15" hidden="false" customHeight="false" outlineLevel="0" collapsed="false">
      <c r="A283" s="5"/>
      <c r="B283" s="3"/>
      <c r="C283" s="3"/>
      <c r="D283" s="3"/>
      <c r="E283" s="0"/>
    </row>
    <row r="284" customFormat="false" ht="36" hidden="false" customHeight="false" outlineLevel="0" collapsed="false">
      <c r="A284" s="6" t="s">
        <v>2</v>
      </c>
      <c r="B284" s="6" t="s">
        <v>3</v>
      </c>
      <c r="C284" s="6" t="s">
        <v>4</v>
      </c>
      <c r="D284" s="6" t="s">
        <v>5</v>
      </c>
      <c r="E284" s="0"/>
    </row>
    <row r="285" customFormat="false" ht="15" hidden="false" customHeight="false" outlineLevel="0" collapsed="false">
      <c r="A285" s="7" t="n">
        <v>36</v>
      </c>
      <c r="B285" s="8" t="n">
        <v>523.58</v>
      </c>
      <c r="C285" s="9" t="n">
        <f aca="false">MIN(B285:B286)/B285*100*1</f>
        <v>100</v>
      </c>
      <c r="D285" s="10" t="n">
        <f aca="false">SUM(C285)</f>
        <v>100</v>
      </c>
      <c r="E285" s="0"/>
    </row>
    <row r="286" customFormat="false" ht="15" hidden="false" customHeight="false" outlineLevel="0" collapsed="false">
      <c r="A286" s="11" t="n">
        <v>37</v>
      </c>
      <c r="B286" s="12" t="n">
        <v>571.97</v>
      </c>
      <c r="C286" s="13" t="n">
        <f aca="false">MIN(B285:B286)/B286*100*1</f>
        <v>91.5397660716471</v>
      </c>
      <c r="D286" s="14" t="n">
        <f aca="false">SUM(C286)</f>
        <v>91.5397660716471</v>
      </c>
      <c r="E286" s="0"/>
    </row>
    <row r="287" customFormat="false" ht="15" hidden="false" customHeight="false" outlineLevel="0" collapsed="false">
      <c r="E287" s="0"/>
    </row>
    <row r="288" customFormat="false" ht="15" hidden="false" customHeight="false" outlineLevel="0" collapsed="false">
      <c r="A288" s="3"/>
      <c r="B288" s="4" t="s">
        <v>53</v>
      </c>
      <c r="C288" s="3"/>
      <c r="D288" s="3"/>
      <c r="E288" s="0"/>
    </row>
    <row r="289" customFormat="false" ht="15" hidden="false" customHeight="false" outlineLevel="0" collapsed="false">
      <c r="A289" s="5"/>
      <c r="B289" s="3"/>
      <c r="C289" s="3"/>
      <c r="D289" s="3"/>
      <c r="E289" s="0"/>
    </row>
    <row r="290" customFormat="false" ht="36" hidden="false" customHeight="false" outlineLevel="0" collapsed="false">
      <c r="A290" s="6" t="s">
        <v>2</v>
      </c>
      <c r="B290" s="6" t="s">
        <v>3</v>
      </c>
      <c r="C290" s="6" t="s">
        <v>4</v>
      </c>
      <c r="D290" s="6" t="s">
        <v>5</v>
      </c>
      <c r="E290" s="0"/>
    </row>
    <row r="291" customFormat="false" ht="15" hidden="false" customHeight="false" outlineLevel="0" collapsed="false">
      <c r="A291" s="11" t="n">
        <v>33</v>
      </c>
      <c r="B291" s="12" t="n">
        <v>30216.24</v>
      </c>
      <c r="C291" s="13" t="n">
        <f aca="false">MIN(B291:B294)/B291*100*1</f>
        <v>99.0135106154836</v>
      </c>
      <c r="D291" s="14" t="n">
        <f aca="false">SUM(C291)</f>
        <v>99.0135106154836</v>
      </c>
      <c r="E291" s="0"/>
    </row>
    <row r="292" customFormat="false" ht="15" hidden="false" customHeight="false" outlineLevel="0" collapsed="false">
      <c r="A292" s="11" t="n">
        <v>34</v>
      </c>
      <c r="B292" s="12" t="n">
        <v>30864.24</v>
      </c>
      <c r="C292" s="13" t="n">
        <f aca="false">MIN(B291:B294)/B292*100*1</f>
        <v>96.9347050178459</v>
      </c>
      <c r="D292" s="14" t="n">
        <f aca="false">SUM(C292)</f>
        <v>96.9347050178459</v>
      </c>
      <c r="E292" s="0"/>
    </row>
    <row r="293" customFormat="false" ht="15" hidden="false" customHeight="false" outlineLevel="0" collapsed="false">
      <c r="A293" s="7" t="n">
        <v>36</v>
      </c>
      <c r="B293" s="8" t="n">
        <v>29918.16</v>
      </c>
      <c r="C293" s="9" t="n">
        <f aca="false">MIN(B291:B294)/B293*100*1</f>
        <v>100</v>
      </c>
      <c r="D293" s="10" t="n">
        <f aca="false">SUM(C293)</f>
        <v>100</v>
      </c>
      <c r="E293" s="0"/>
    </row>
    <row r="294" customFormat="false" ht="15" hidden="false" customHeight="false" outlineLevel="0" collapsed="false">
      <c r="A294" s="11" t="n">
        <v>37</v>
      </c>
      <c r="B294" s="12" t="n">
        <v>38215.8</v>
      </c>
      <c r="C294" s="13" t="n">
        <f aca="false">MIN(B291:B294)/B294*100*1</f>
        <v>78.2874099194574</v>
      </c>
      <c r="D294" s="14" t="n">
        <f aca="false">SUM(C294)</f>
        <v>78.2874099194574</v>
      </c>
      <c r="E294" s="0"/>
    </row>
    <row r="295" customFormat="false" ht="15" hidden="false" customHeight="false" outlineLevel="0" collapsed="false">
      <c r="E295" s="0"/>
    </row>
    <row r="296" customFormat="false" ht="15" hidden="false" customHeight="false" outlineLevel="0" collapsed="false">
      <c r="A296" s="3"/>
      <c r="B296" s="4" t="s">
        <v>54</v>
      </c>
      <c r="C296" s="3"/>
      <c r="D296" s="3"/>
      <c r="E296" s="0"/>
    </row>
    <row r="297" customFormat="false" ht="15" hidden="false" customHeight="false" outlineLevel="0" collapsed="false">
      <c r="A297" s="5"/>
      <c r="B297" s="3"/>
      <c r="C297" s="3"/>
      <c r="D297" s="3"/>
      <c r="E297" s="0"/>
    </row>
    <row r="298" customFormat="false" ht="36" hidden="false" customHeight="false" outlineLevel="0" collapsed="false">
      <c r="A298" s="6" t="s">
        <v>2</v>
      </c>
      <c r="B298" s="6" t="s">
        <v>3</v>
      </c>
      <c r="C298" s="6" t="s">
        <v>4</v>
      </c>
      <c r="D298" s="6" t="s">
        <v>5</v>
      </c>
      <c r="E298" s="0"/>
    </row>
    <row r="299" customFormat="false" ht="15" hidden="false" customHeight="false" outlineLevel="0" collapsed="false">
      <c r="A299" s="11" t="n">
        <v>6</v>
      </c>
      <c r="B299" s="12" t="n">
        <v>72109.57</v>
      </c>
      <c r="C299" s="13" t="n">
        <f aca="false">MIN(B299:B301)/B299*100*1</f>
        <v>98.8663779301416</v>
      </c>
      <c r="D299" s="14" t="n">
        <f aca="false">SUM(C299)</f>
        <v>98.8663779301416</v>
      </c>
      <c r="E299" s="0"/>
    </row>
    <row r="300" customFormat="false" ht="15" hidden="false" customHeight="false" outlineLevel="0" collapsed="false">
      <c r="A300" s="11" t="n">
        <v>33</v>
      </c>
      <c r="B300" s="12" t="n">
        <v>75079.92</v>
      </c>
      <c r="C300" s="13" t="n">
        <f aca="false">MIN(B299:B301)/B300*100*1</f>
        <v>94.9549759775983</v>
      </c>
      <c r="D300" s="14" t="n">
        <f aca="false">SUM(C300)</f>
        <v>94.9549759775983</v>
      </c>
      <c r="E300" s="0"/>
    </row>
    <row r="301" customFormat="false" ht="15" hidden="false" customHeight="false" outlineLevel="0" collapsed="false">
      <c r="A301" s="7" t="n">
        <v>36</v>
      </c>
      <c r="B301" s="8" t="n">
        <v>71292.12</v>
      </c>
      <c r="C301" s="9" t="n">
        <f aca="false">MIN(B299:B301)/B301*100*1</f>
        <v>100</v>
      </c>
      <c r="D301" s="10" t="n">
        <f aca="false">SUM(C301)</f>
        <v>100</v>
      </c>
      <c r="E301" s="0"/>
    </row>
    <row r="302" customFormat="false" ht="13.8" hidden="false" customHeight="false" outlineLevel="0" collapsed="false">
      <c r="E302" s="0"/>
    </row>
    <row r="303" customFormat="false" ht="15" hidden="false" customHeight="false" outlineLevel="0" collapsed="false">
      <c r="A303" s="3"/>
      <c r="B303" s="4" t="s">
        <v>55</v>
      </c>
      <c r="C303" s="3"/>
      <c r="D303" s="3"/>
      <c r="E303" s="0"/>
    </row>
    <row r="304" customFormat="false" ht="13.8" hidden="false" customHeight="false" outlineLevel="0" collapsed="false">
      <c r="A304" s="15" t="s">
        <v>13</v>
      </c>
      <c r="B304" s="3"/>
      <c r="C304" s="3"/>
      <c r="D304" s="3"/>
      <c r="E304" s="0"/>
    </row>
    <row r="305" customFormat="false" ht="36" hidden="false" customHeight="false" outlineLevel="0" collapsed="false">
      <c r="A305" s="6" t="s">
        <v>2</v>
      </c>
      <c r="B305" s="6" t="s">
        <v>3</v>
      </c>
      <c r="C305" s="6" t="s">
        <v>4</v>
      </c>
      <c r="D305" s="6" t="s">
        <v>5</v>
      </c>
      <c r="E305" s="0"/>
    </row>
    <row r="306" customFormat="false" ht="15" hidden="false" customHeight="false" outlineLevel="0" collapsed="false">
      <c r="A306" s="7" t="n">
        <v>34</v>
      </c>
      <c r="B306" s="8" t="n">
        <v>10206</v>
      </c>
      <c r="C306" s="9" t="n">
        <f aca="false">MIN(B306)/B306*100*1</f>
        <v>100</v>
      </c>
      <c r="D306" s="10" t="n">
        <f aca="false">SUM(C306)</f>
        <v>100</v>
      </c>
      <c r="E306" s="0"/>
    </row>
    <row r="307" customFormat="false" ht="15" hidden="false" customHeight="false" outlineLevel="0" collapsed="false">
      <c r="E307" s="0"/>
    </row>
    <row r="308" customFormat="false" ht="15" hidden="false" customHeight="false" outlineLevel="0" collapsed="false">
      <c r="E308" s="0"/>
    </row>
    <row r="309" customFormat="false" ht="15" hidden="false" customHeight="false" outlineLevel="0" collapsed="false">
      <c r="A309" s="3"/>
      <c r="B309" s="4" t="s">
        <v>56</v>
      </c>
      <c r="C309" s="3"/>
      <c r="D309" s="3"/>
      <c r="E309" s="0"/>
    </row>
    <row r="310" customFormat="false" ht="13.8" hidden="false" customHeight="false" outlineLevel="0" collapsed="false">
      <c r="A310" s="15" t="s">
        <v>13</v>
      </c>
      <c r="B310" s="3"/>
      <c r="C310" s="3"/>
      <c r="D310" s="3"/>
      <c r="E310" s="0"/>
    </row>
    <row r="311" customFormat="false" ht="36" hidden="false" customHeight="false" outlineLevel="0" collapsed="false">
      <c r="A311" s="6" t="s">
        <v>2</v>
      </c>
      <c r="B311" s="6" t="s">
        <v>3</v>
      </c>
      <c r="C311" s="6" t="s">
        <v>4</v>
      </c>
      <c r="D311" s="6" t="s">
        <v>5</v>
      </c>
      <c r="E311" s="0"/>
    </row>
    <row r="312" customFormat="false" ht="15" hidden="false" customHeight="false" outlineLevel="0" collapsed="false">
      <c r="A312" s="7" t="n">
        <v>20</v>
      </c>
      <c r="B312" s="8" t="n">
        <v>3758.4</v>
      </c>
      <c r="C312" s="9" t="n">
        <f aca="false">MIN(B312)/B312*100*1</f>
        <v>100</v>
      </c>
      <c r="D312" s="10" t="n">
        <f aca="false">SUM(C312)</f>
        <v>100</v>
      </c>
      <c r="E312" s="0"/>
    </row>
    <row r="313" customFormat="false" ht="15" hidden="false" customHeight="false" outlineLevel="0" collapsed="false">
      <c r="E313" s="0"/>
    </row>
    <row r="314" customFormat="false" ht="15" hidden="false" customHeight="false" outlineLevel="0" collapsed="false">
      <c r="E314" s="0"/>
    </row>
    <row r="315" customFormat="false" ht="15" hidden="false" customHeight="false" outlineLevel="0" collapsed="false">
      <c r="A315" s="3"/>
      <c r="B315" s="4" t="s">
        <v>57</v>
      </c>
      <c r="C315" s="3"/>
      <c r="D315" s="3"/>
      <c r="E315" s="0"/>
    </row>
    <row r="316" customFormat="false" ht="13.8" hidden="false" customHeight="false" outlineLevel="0" collapsed="false">
      <c r="A316" s="15" t="s">
        <v>13</v>
      </c>
      <c r="B316" s="3"/>
      <c r="C316" s="3"/>
      <c r="D316" s="3"/>
      <c r="E316" s="0"/>
    </row>
    <row r="317" customFormat="false" ht="36" hidden="false" customHeight="false" outlineLevel="0" collapsed="false">
      <c r="A317" s="6" t="s">
        <v>2</v>
      </c>
      <c r="B317" s="6" t="s">
        <v>3</v>
      </c>
      <c r="C317" s="6" t="s">
        <v>4</v>
      </c>
      <c r="D317" s="6" t="s">
        <v>5</v>
      </c>
      <c r="E317" s="0"/>
    </row>
    <row r="318" customFormat="false" ht="15" hidden="false" customHeight="false" outlineLevel="0" collapsed="false">
      <c r="A318" s="7" t="n">
        <v>22</v>
      </c>
      <c r="B318" s="8" t="n">
        <v>10519.2</v>
      </c>
      <c r="C318" s="9" t="n">
        <f aca="false">MIN(B318)/B318*100*1</f>
        <v>100</v>
      </c>
      <c r="D318" s="10" t="n">
        <f aca="false">SUM(C318)</f>
        <v>100</v>
      </c>
      <c r="E318" s="0"/>
    </row>
    <row r="319" customFormat="false" ht="15" hidden="false" customHeight="false" outlineLevel="0" collapsed="false">
      <c r="E319" s="0"/>
    </row>
    <row r="320" customFormat="false" ht="15" hidden="false" customHeight="false" outlineLevel="0" collapsed="false">
      <c r="E320" s="0"/>
    </row>
    <row r="321" customFormat="false" ht="15" hidden="false" customHeight="false" outlineLevel="0" collapsed="false">
      <c r="A321" s="3"/>
      <c r="B321" s="4" t="s">
        <v>58</v>
      </c>
      <c r="C321" s="3"/>
      <c r="D321" s="3"/>
      <c r="E321" s="0"/>
    </row>
    <row r="322" customFormat="false" ht="13.8" hidden="false" customHeight="false" outlineLevel="0" collapsed="false">
      <c r="A322" s="15" t="s">
        <v>13</v>
      </c>
      <c r="B322" s="3"/>
      <c r="C322" s="3"/>
      <c r="D322" s="3"/>
      <c r="E322" s="0"/>
    </row>
    <row r="323" customFormat="false" ht="36" hidden="false" customHeight="false" outlineLevel="0" collapsed="false">
      <c r="A323" s="6" t="s">
        <v>2</v>
      </c>
      <c r="B323" s="6" t="s">
        <v>3</v>
      </c>
      <c r="C323" s="6" t="s">
        <v>4</v>
      </c>
      <c r="D323" s="6" t="s">
        <v>5</v>
      </c>
      <c r="E323" s="0"/>
    </row>
    <row r="324" customFormat="false" ht="13.8" hidden="false" customHeight="false" outlineLevel="0" collapsed="false">
      <c r="A324" s="7" t="n">
        <v>36</v>
      </c>
      <c r="B324" s="8" t="n">
        <v>544351.72</v>
      </c>
      <c r="C324" s="9" t="n">
        <f aca="false">MIN(B324:B324)/B324*100*1</f>
        <v>100</v>
      </c>
      <c r="D324" s="10" t="n">
        <f aca="false">SUM(C324)</f>
        <v>100</v>
      </c>
      <c r="E324" s="0"/>
    </row>
    <row r="325" customFormat="false" ht="13.8" hidden="false" customHeight="false" outlineLevel="0" collapsed="false">
      <c r="E325" s="0"/>
    </row>
    <row r="326" customFormat="false" ht="15" hidden="false" customHeight="false" outlineLevel="0" collapsed="false">
      <c r="E326" s="0"/>
    </row>
    <row r="327" customFormat="false" ht="15" hidden="false" customHeight="false" outlineLevel="0" collapsed="false">
      <c r="A327" s="3"/>
      <c r="B327" s="4" t="s">
        <v>59</v>
      </c>
      <c r="C327" s="3"/>
      <c r="D327" s="3"/>
      <c r="E327" s="0"/>
    </row>
    <row r="328" customFormat="false" ht="15" hidden="false" customHeight="false" outlineLevel="0" collapsed="false">
      <c r="A328" s="5"/>
      <c r="B328" s="3"/>
      <c r="C328" s="3"/>
      <c r="D328" s="3"/>
      <c r="E328" s="0"/>
    </row>
    <row r="329" customFormat="false" ht="36" hidden="false" customHeight="false" outlineLevel="0" collapsed="false">
      <c r="A329" s="6" t="s">
        <v>2</v>
      </c>
      <c r="B329" s="6" t="s">
        <v>3</v>
      </c>
      <c r="C329" s="6" t="s">
        <v>4</v>
      </c>
      <c r="D329" s="6" t="s">
        <v>5</v>
      </c>
      <c r="E329" s="0"/>
    </row>
    <row r="330" customFormat="false" ht="15" hidden="false" customHeight="false" outlineLevel="0" collapsed="false">
      <c r="A330" s="11" t="n">
        <v>6</v>
      </c>
      <c r="B330" s="12" t="n">
        <v>52056.76</v>
      </c>
      <c r="C330" s="13" t="n">
        <f aca="false">MIN(B330:B333)/B330*100*1</f>
        <v>99.8823591787118</v>
      </c>
      <c r="D330" s="14" t="n">
        <f aca="false">SUM(C330)</f>
        <v>99.8823591787118</v>
      </c>
      <c r="E330" s="0"/>
    </row>
    <row r="331" customFormat="false" ht="15" hidden="false" customHeight="false" outlineLevel="0" collapsed="false">
      <c r="A331" s="7" t="n">
        <v>29</v>
      </c>
      <c r="B331" s="8" t="n">
        <v>51995.52</v>
      </c>
      <c r="C331" s="9" t="n">
        <f aca="false">MIN(B330:B333)/B331*100*1</f>
        <v>100</v>
      </c>
      <c r="D331" s="10" t="n">
        <f aca="false">SUM(C331)</f>
        <v>100</v>
      </c>
      <c r="E331" s="0"/>
    </row>
    <row r="332" customFormat="false" ht="15" hidden="false" customHeight="false" outlineLevel="0" collapsed="false">
      <c r="A332" s="11" t="n">
        <v>33</v>
      </c>
      <c r="B332" s="12" t="n">
        <v>52406.68</v>
      </c>
      <c r="C332" s="13" t="n">
        <f aca="false">MIN(B330:B333)/B332*100*1</f>
        <v>99.2154435274282</v>
      </c>
      <c r="D332" s="14" t="n">
        <f aca="false">SUM(C332)</f>
        <v>99.2154435274282</v>
      </c>
      <c r="E332" s="0"/>
    </row>
    <row r="333" customFormat="false" ht="15" hidden="false" customHeight="false" outlineLevel="0" collapsed="false">
      <c r="A333" s="11" t="n">
        <v>36</v>
      </c>
      <c r="B333" s="12" t="n">
        <v>52061.29</v>
      </c>
      <c r="C333" s="13" t="n">
        <f aca="false">MIN(B330:B333)/B333*100*1</f>
        <v>99.873668132311</v>
      </c>
      <c r="D333" s="14" t="n">
        <f aca="false">SUM(C333)</f>
        <v>99.873668132311</v>
      </c>
      <c r="E333" s="0"/>
    </row>
    <row r="334" customFormat="false" ht="15" hidden="false" customHeight="false" outlineLevel="0" collapsed="false">
      <c r="E334" s="0"/>
    </row>
    <row r="335" customFormat="false" ht="15" hidden="false" customHeight="false" outlineLevel="0" collapsed="false">
      <c r="A335" s="3"/>
      <c r="B335" s="4" t="s">
        <v>60</v>
      </c>
      <c r="C335" s="3"/>
      <c r="D335" s="3"/>
      <c r="E335" s="0"/>
    </row>
    <row r="336" customFormat="false" ht="13.8" hidden="false" customHeight="false" outlineLevel="0" collapsed="false">
      <c r="A336" s="15" t="s">
        <v>13</v>
      </c>
      <c r="B336" s="3"/>
      <c r="C336" s="3"/>
      <c r="D336" s="3"/>
      <c r="E336" s="0"/>
    </row>
    <row r="337" customFormat="false" ht="36" hidden="false" customHeight="false" outlineLevel="0" collapsed="false">
      <c r="A337" s="6" t="s">
        <v>2</v>
      </c>
      <c r="B337" s="6" t="s">
        <v>3</v>
      </c>
      <c r="C337" s="6" t="s">
        <v>4</v>
      </c>
      <c r="D337" s="6" t="s">
        <v>5</v>
      </c>
      <c r="E337" s="0"/>
    </row>
    <row r="338" customFormat="false" ht="15" hidden="false" customHeight="false" outlineLevel="0" collapsed="false">
      <c r="A338" s="7" t="n">
        <v>10</v>
      </c>
      <c r="B338" s="8" t="n">
        <v>120655.98</v>
      </c>
      <c r="C338" s="9" t="n">
        <f aca="false">MIN(B338)/B338*100*1</f>
        <v>100</v>
      </c>
      <c r="D338" s="10" t="n">
        <f aca="false">SUM(C338)</f>
        <v>100</v>
      </c>
      <c r="E338" s="0"/>
    </row>
    <row r="339" customFormat="false" ht="15" hidden="false" customHeight="false" outlineLevel="0" collapsed="false">
      <c r="E339" s="0"/>
    </row>
    <row r="340" customFormat="false" ht="15" hidden="false" customHeight="false" outlineLevel="0" collapsed="false">
      <c r="E340" s="0"/>
    </row>
    <row r="341" customFormat="false" ht="15" hidden="false" customHeight="false" outlineLevel="0" collapsed="false">
      <c r="A341" s="3"/>
      <c r="B341" s="4" t="s">
        <v>61</v>
      </c>
      <c r="C341" s="3"/>
      <c r="D341" s="3"/>
      <c r="E341" s="0"/>
    </row>
    <row r="342" customFormat="false" ht="15" hidden="false" customHeight="false" outlineLevel="0" collapsed="false">
      <c r="A342" s="5"/>
      <c r="B342" s="3"/>
      <c r="C342" s="3"/>
      <c r="D342" s="3"/>
      <c r="E342" s="0"/>
    </row>
    <row r="343" customFormat="false" ht="36" hidden="false" customHeight="false" outlineLevel="0" collapsed="false">
      <c r="A343" s="6" t="s">
        <v>2</v>
      </c>
      <c r="B343" s="6" t="s">
        <v>3</v>
      </c>
      <c r="C343" s="6" t="s">
        <v>4</v>
      </c>
      <c r="D343" s="6" t="s">
        <v>5</v>
      </c>
      <c r="E343" s="0"/>
    </row>
    <row r="344" customFormat="false" ht="15" hidden="false" customHeight="false" outlineLevel="0" collapsed="false">
      <c r="A344" s="7" t="n">
        <v>6</v>
      </c>
      <c r="B344" s="8" t="n">
        <v>35652.96</v>
      </c>
      <c r="C344" s="9" t="n">
        <f aca="false">MIN(B344:B345)/B344*100*1</f>
        <v>100</v>
      </c>
      <c r="D344" s="10" t="n">
        <f aca="false">SUM(C344)</f>
        <v>100</v>
      </c>
      <c r="E344" s="0"/>
    </row>
    <row r="345" customFormat="false" ht="15" hidden="false" customHeight="false" outlineLevel="0" collapsed="false">
      <c r="A345" s="11" t="n">
        <v>22</v>
      </c>
      <c r="B345" s="12" t="n">
        <v>36884.16</v>
      </c>
      <c r="C345" s="13" t="n">
        <f aca="false">MIN(B344:B345)/B345*100*1</f>
        <v>96.6619817287421</v>
      </c>
      <c r="D345" s="14" t="n">
        <f aca="false">SUM(C345)</f>
        <v>96.6619817287421</v>
      </c>
      <c r="E345" s="0"/>
    </row>
    <row r="346" customFormat="false" ht="13.8" hidden="false" customHeight="false" outlineLevel="0" collapsed="false">
      <c r="E346" s="0"/>
    </row>
    <row r="347" customFormat="false" ht="13.8" hidden="false" customHeight="false" outlineLevel="0" collapsed="false">
      <c r="E347" s="0"/>
    </row>
    <row r="348" customFormat="false" ht="13.8" hidden="false" customHeight="false" outlineLevel="0" collapsed="false">
      <c r="A348" s="3"/>
      <c r="B348" s="4" t="s">
        <v>62</v>
      </c>
      <c r="C348" s="3"/>
      <c r="D348" s="3"/>
      <c r="E348" s="0"/>
    </row>
    <row r="349" customFormat="false" ht="13.8" hidden="false" customHeight="false" outlineLevel="0" collapsed="false">
      <c r="A349" s="15" t="s">
        <v>13</v>
      </c>
      <c r="B349" s="3"/>
      <c r="C349" s="3"/>
      <c r="D349" s="3"/>
      <c r="E349" s="0"/>
    </row>
    <row r="350" customFormat="false" ht="36" hidden="false" customHeight="false" outlineLevel="0" collapsed="false">
      <c r="A350" s="6" t="s">
        <v>2</v>
      </c>
      <c r="B350" s="6" t="s">
        <v>3</v>
      </c>
      <c r="C350" s="6" t="s">
        <v>4</v>
      </c>
      <c r="D350" s="6" t="s">
        <v>5</v>
      </c>
      <c r="E350" s="0"/>
    </row>
    <row r="351" customFormat="false" ht="15" hidden="false" customHeight="false" outlineLevel="0" collapsed="false">
      <c r="A351" s="7" t="n">
        <v>37</v>
      </c>
      <c r="B351" s="8" t="n">
        <v>85752</v>
      </c>
      <c r="C351" s="9" t="n">
        <f aca="false">MIN(B351)/B351*100*1</f>
        <v>100</v>
      </c>
      <c r="D351" s="10" t="n">
        <f aca="false">SUM(C351)</f>
        <v>100</v>
      </c>
      <c r="E351" s="0"/>
    </row>
    <row r="352" customFormat="false" ht="15" hidden="false" customHeight="false" outlineLevel="0" collapsed="false">
      <c r="E352" s="0"/>
    </row>
    <row r="353" customFormat="false" ht="15" hidden="false" customHeight="false" outlineLevel="0" collapsed="false">
      <c r="E353" s="0"/>
    </row>
    <row r="354" customFormat="false" ht="15" hidden="false" customHeight="false" outlineLevel="0" collapsed="false">
      <c r="A354" s="3"/>
      <c r="B354" s="4" t="s">
        <v>63</v>
      </c>
      <c r="C354" s="3"/>
      <c r="D354" s="3"/>
      <c r="E354" s="0"/>
    </row>
    <row r="355" customFormat="false" ht="15" hidden="false" customHeight="false" outlineLevel="0" collapsed="false">
      <c r="A355" s="5"/>
      <c r="B355" s="3"/>
      <c r="C355" s="3"/>
      <c r="D355" s="3"/>
      <c r="E355" s="0"/>
    </row>
    <row r="356" customFormat="false" ht="36" hidden="false" customHeight="false" outlineLevel="0" collapsed="false">
      <c r="A356" s="6" t="s">
        <v>2</v>
      </c>
      <c r="B356" s="6" t="s">
        <v>3</v>
      </c>
      <c r="C356" s="6" t="s">
        <v>4</v>
      </c>
      <c r="D356" s="6" t="s">
        <v>5</v>
      </c>
      <c r="E356" s="0"/>
    </row>
    <row r="357" customFormat="false" ht="15" hidden="false" customHeight="false" outlineLevel="0" collapsed="false">
      <c r="A357" s="11" t="n">
        <v>6</v>
      </c>
      <c r="B357" s="12" t="n">
        <v>631804.86</v>
      </c>
      <c r="C357" s="13" t="n">
        <f aca="false">MIN(B357:B359)/B357*100*1</f>
        <v>99.8828214141943</v>
      </c>
      <c r="D357" s="14" t="n">
        <f aca="false">SUM(C357)</f>
        <v>99.8828214141943</v>
      </c>
      <c r="E357" s="0"/>
    </row>
    <row r="358" customFormat="false" ht="15" hidden="false" customHeight="false" outlineLevel="0" collapsed="false">
      <c r="A358" s="11" t="n">
        <v>33</v>
      </c>
      <c r="B358" s="12" t="n">
        <v>644168.7</v>
      </c>
      <c r="C358" s="13" t="n">
        <f aca="false">MIN(B357:B359)/B358*100*1</f>
        <v>97.9657223332956</v>
      </c>
      <c r="D358" s="14" t="n">
        <f aca="false">SUM(C358)</f>
        <v>97.9657223332956</v>
      </c>
      <c r="E358" s="0"/>
    </row>
    <row r="359" customFormat="false" ht="15" hidden="false" customHeight="false" outlineLevel="0" collapsed="false">
      <c r="A359" s="7" t="n">
        <v>36</v>
      </c>
      <c r="B359" s="8" t="n">
        <v>631064.52</v>
      </c>
      <c r="C359" s="9" t="n">
        <f aca="false">MIN(B357:B359)/B359*100*1</f>
        <v>100</v>
      </c>
      <c r="D359" s="10" t="n">
        <f aca="false">SUM(C359)</f>
        <v>100</v>
      </c>
      <c r="E359" s="0"/>
    </row>
    <row r="360" customFormat="false" ht="15" hidden="false" customHeight="false" outlineLevel="0" collapsed="false">
      <c r="E360" s="0"/>
    </row>
    <row r="361" customFormat="false" ht="15" hidden="false" customHeight="false" outlineLevel="0" collapsed="false">
      <c r="A361" s="3"/>
      <c r="B361" s="4" t="s">
        <v>64</v>
      </c>
      <c r="C361" s="3"/>
      <c r="D361" s="3"/>
      <c r="E361" s="0"/>
    </row>
    <row r="362" customFormat="false" ht="15" hidden="false" customHeight="false" outlineLevel="0" collapsed="false">
      <c r="A362" s="5"/>
      <c r="B362" s="3"/>
      <c r="C362" s="3"/>
      <c r="D362" s="3"/>
      <c r="E362" s="0"/>
    </row>
    <row r="363" customFormat="false" ht="36" hidden="false" customHeight="false" outlineLevel="0" collapsed="false">
      <c r="A363" s="6" t="s">
        <v>2</v>
      </c>
      <c r="B363" s="6" t="s">
        <v>3</v>
      </c>
      <c r="C363" s="6" t="s">
        <v>4</v>
      </c>
      <c r="D363" s="6" t="s">
        <v>5</v>
      </c>
      <c r="E363" s="0"/>
    </row>
    <row r="364" customFormat="false" ht="15" hidden="false" customHeight="false" outlineLevel="0" collapsed="false">
      <c r="A364" s="7" t="n">
        <v>13</v>
      </c>
      <c r="B364" s="8" t="n">
        <v>18468</v>
      </c>
      <c r="C364" s="9" t="n">
        <f aca="false">MIN(B364:B365)/B364*100*1</f>
        <v>100</v>
      </c>
      <c r="D364" s="10" t="n">
        <f aca="false">SUM(C364)</f>
        <v>100</v>
      </c>
      <c r="E364" s="0"/>
    </row>
    <row r="365" customFormat="false" ht="15" hidden="false" customHeight="false" outlineLevel="0" collapsed="false">
      <c r="A365" s="11" t="n">
        <v>20</v>
      </c>
      <c r="B365" s="12" t="n">
        <v>25758</v>
      </c>
      <c r="C365" s="13" t="n">
        <f aca="false">MIN(B364:B365)/B365*100*1</f>
        <v>71.6981132075472</v>
      </c>
      <c r="D365" s="14" t="n">
        <f aca="false">SUM(C365)</f>
        <v>71.6981132075472</v>
      </c>
      <c r="E365" s="0"/>
    </row>
    <row r="366" customFormat="false" ht="15" hidden="false" customHeight="false" outlineLevel="0" collapsed="false">
      <c r="E366" s="0"/>
    </row>
    <row r="367" customFormat="false" ht="15" hidden="false" customHeight="false" outlineLevel="0" collapsed="false">
      <c r="A367" s="3"/>
      <c r="B367" s="4" t="s">
        <v>65</v>
      </c>
      <c r="C367" s="3"/>
      <c r="D367" s="3"/>
      <c r="E367" s="0"/>
    </row>
    <row r="368" customFormat="false" ht="13.8" hidden="false" customHeight="false" outlineLevel="0" collapsed="false">
      <c r="A368" s="15" t="s">
        <v>13</v>
      </c>
      <c r="B368" s="3"/>
      <c r="C368" s="3"/>
      <c r="D368" s="3"/>
      <c r="E368" s="0"/>
    </row>
    <row r="369" customFormat="false" ht="36" hidden="false" customHeight="false" outlineLevel="0" collapsed="false">
      <c r="A369" s="6" t="s">
        <v>2</v>
      </c>
      <c r="B369" s="6" t="s">
        <v>3</v>
      </c>
      <c r="C369" s="6" t="s">
        <v>4</v>
      </c>
      <c r="D369" s="6" t="s">
        <v>5</v>
      </c>
      <c r="E369" s="0"/>
    </row>
    <row r="370" customFormat="false" ht="15" hidden="false" customHeight="false" outlineLevel="0" collapsed="false">
      <c r="A370" s="7" t="n">
        <v>34</v>
      </c>
      <c r="B370" s="8" t="n">
        <v>48924</v>
      </c>
      <c r="C370" s="9" t="n">
        <f aca="false">MIN(B370)/B370*100*1</f>
        <v>100</v>
      </c>
      <c r="D370" s="10" t="n">
        <f aca="false">SUM(C370)</f>
        <v>100</v>
      </c>
      <c r="E370" s="0"/>
    </row>
    <row r="371" customFormat="false" ht="15" hidden="false" customHeight="false" outlineLevel="0" collapsed="false">
      <c r="E371" s="0"/>
    </row>
    <row r="372" customFormat="false" ht="15" hidden="false" customHeight="false" outlineLevel="0" collapsed="false">
      <c r="E372" s="0"/>
    </row>
    <row r="373" customFormat="false" ht="15" hidden="false" customHeight="false" outlineLevel="0" collapsed="false">
      <c r="A373" s="3"/>
      <c r="B373" s="4" t="s">
        <v>66</v>
      </c>
      <c r="C373" s="3"/>
      <c r="D373" s="3"/>
      <c r="E373" s="0"/>
    </row>
    <row r="374" customFormat="false" ht="15" hidden="false" customHeight="false" outlineLevel="0" collapsed="false">
      <c r="A374" s="5"/>
      <c r="B374" s="3"/>
      <c r="C374" s="3"/>
      <c r="D374" s="3"/>
      <c r="E374" s="0"/>
    </row>
    <row r="375" customFormat="false" ht="36" hidden="false" customHeight="false" outlineLevel="0" collapsed="false">
      <c r="A375" s="6" t="s">
        <v>2</v>
      </c>
      <c r="B375" s="6" t="s">
        <v>3</v>
      </c>
      <c r="C375" s="6" t="s">
        <v>4</v>
      </c>
      <c r="D375" s="6" t="s">
        <v>5</v>
      </c>
      <c r="E375" s="0"/>
    </row>
    <row r="376" customFormat="false" ht="15" hidden="false" customHeight="false" outlineLevel="0" collapsed="false">
      <c r="A376" s="7" t="n">
        <v>5</v>
      </c>
      <c r="B376" s="8" t="n">
        <v>67824</v>
      </c>
      <c r="C376" s="9" t="n">
        <f aca="false">MIN(B376:B378)/B376*100*1</f>
        <v>100</v>
      </c>
      <c r="D376" s="10" t="n">
        <f aca="false">SUM(C376)</f>
        <v>100</v>
      </c>
      <c r="E376" s="0"/>
    </row>
    <row r="377" customFormat="false" ht="13.8" hidden="false" customHeight="false" outlineLevel="0" collapsed="false">
      <c r="A377" s="11" t="n">
        <v>33</v>
      </c>
      <c r="B377" s="12" t="n">
        <v>71213.04</v>
      </c>
      <c r="C377" s="13" t="n">
        <f aca="false">MIN(B376:B378)/B377*100*1</f>
        <v>95.240983954624</v>
      </c>
      <c r="D377" s="14" t="n">
        <f aca="false">SUM(C377)</f>
        <v>95.240983954624</v>
      </c>
      <c r="E377" s="0"/>
    </row>
    <row r="378" customFormat="false" ht="15" hidden="false" customHeight="false" outlineLevel="0" collapsed="false">
      <c r="A378" s="11" t="n">
        <v>36</v>
      </c>
      <c r="B378" s="12" t="n">
        <v>68083.2</v>
      </c>
      <c r="C378" s="13" t="n">
        <f aca="false">MIN(B376:B378)/B378*100*1</f>
        <v>99.6192893401015</v>
      </c>
      <c r="D378" s="14" t="n">
        <f aca="false">SUM(C378)</f>
        <v>99.6192893401015</v>
      </c>
      <c r="E378" s="0"/>
    </row>
    <row r="379" customFormat="false" ht="15" hidden="false" customHeight="false" outlineLevel="0" collapsed="false">
      <c r="E379" s="0"/>
    </row>
    <row r="380" customFormat="false" ht="15" hidden="false" customHeight="false" outlineLevel="0" collapsed="false">
      <c r="E380" s="0"/>
    </row>
    <row r="381" customFormat="false" ht="15" hidden="false" customHeight="false" outlineLevel="0" collapsed="false">
      <c r="A381" s="3"/>
      <c r="B381" s="4" t="s">
        <v>67</v>
      </c>
      <c r="E381" s="0"/>
    </row>
    <row r="382" customFormat="false" ht="15" hidden="false" customHeight="false" outlineLevel="0" collapsed="false">
      <c r="E382" s="0"/>
    </row>
    <row r="383" customFormat="false" ht="15" hidden="false" customHeight="false" outlineLevel="0" collapsed="false">
      <c r="A383" s="0" t="s">
        <v>15</v>
      </c>
      <c r="E383" s="0"/>
    </row>
    <row r="384" customFormat="false" ht="15" hidden="false" customHeight="false" outlineLevel="0" collapsed="false">
      <c r="E384" s="0"/>
    </row>
    <row r="385" customFormat="false" ht="13.8" hidden="false" customHeight="false" outlineLevel="0" collapsed="false">
      <c r="A385" s="3"/>
      <c r="B385" s="4" t="s">
        <v>68</v>
      </c>
      <c r="C385" s="3"/>
      <c r="D385" s="3"/>
      <c r="E385" s="0"/>
    </row>
    <row r="386" customFormat="false" ht="15" hidden="false" customHeight="false" outlineLevel="0" collapsed="false">
      <c r="A386" s="5"/>
      <c r="B386" s="3"/>
      <c r="C386" s="3"/>
      <c r="D386" s="3"/>
      <c r="E386" s="0"/>
    </row>
    <row r="387" customFormat="false" ht="36" hidden="false" customHeight="false" outlineLevel="0" collapsed="false">
      <c r="A387" s="6" t="s">
        <v>2</v>
      </c>
      <c r="B387" s="6" t="s">
        <v>3</v>
      </c>
      <c r="C387" s="6" t="s">
        <v>4</v>
      </c>
      <c r="D387" s="6" t="s">
        <v>5</v>
      </c>
      <c r="E387" s="0"/>
    </row>
    <row r="388" customFormat="false" ht="15" hidden="false" customHeight="false" outlineLevel="0" collapsed="false">
      <c r="A388" s="7" t="n">
        <v>6</v>
      </c>
      <c r="B388" s="8" t="n">
        <v>222971.4</v>
      </c>
      <c r="C388" s="9" t="n">
        <f aca="false">MIN(B388:B390)/B388*100*1</f>
        <v>100</v>
      </c>
      <c r="D388" s="10" t="n">
        <f aca="false">SUM(C388)</f>
        <v>100</v>
      </c>
      <c r="E388" s="0"/>
    </row>
    <row r="389" customFormat="false" ht="15" hidden="false" customHeight="false" outlineLevel="0" collapsed="false">
      <c r="A389" s="11" t="n">
        <v>36</v>
      </c>
      <c r="B389" s="12" t="n">
        <v>251129.7</v>
      </c>
      <c r="C389" s="13" t="n">
        <f aca="false">MIN(B388:B390)/B389*100*1</f>
        <v>88.7873477330638</v>
      </c>
      <c r="D389" s="14" t="n">
        <f aca="false">SUM(C389)</f>
        <v>88.7873477330638</v>
      </c>
      <c r="E389" s="0"/>
    </row>
    <row r="390" customFormat="false" ht="15" hidden="false" customHeight="false" outlineLevel="0" collapsed="false">
      <c r="A390" s="11" t="n">
        <v>37</v>
      </c>
      <c r="B390" s="12" t="n">
        <v>263655</v>
      </c>
      <c r="C390" s="13" t="n">
        <f aca="false">MIN(B388:B390)/B390*100*1</f>
        <v>84.5693804403482</v>
      </c>
      <c r="D390" s="14" t="n">
        <f aca="false">SUM(C390)</f>
        <v>84.5693804403482</v>
      </c>
      <c r="E390" s="0"/>
    </row>
    <row r="391" customFormat="false" ht="15" hidden="false" customHeight="false" outlineLevel="0" collapsed="false">
      <c r="E391" s="0"/>
    </row>
    <row r="392" customFormat="false" ht="15" hidden="false" customHeight="false" outlineLevel="0" collapsed="false">
      <c r="A392" s="3"/>
      <c r="B392" s="4" t="s">
        <v>69</v>
      </c>
      <c r="C392" s="3"/>
      <c r="D392" s="3"/>
      <c r="E392" s="0"/>
    </row>
    <row r="393" customFormat="false" ht="15" hidden="false" customHeight="false" outlineLevel="0" collapsed="false">
      <c r="A393" s="5"/>
      <c r="B393" s="3"/>
      <c r="C393" s="3"/>
      <c r="D393" s="3"/>
      <c r="E393" s="0"/>
    </row>
    <row r="394" customFormat="false" ht="36" hidden="false" customHeight="false" outlineLevel="0" collapsed="false">
      <c r="A394" s="6" t="s">
        <v>2</v>
      </c>
      <c r="B394" s="6" t="s">
        <v>3</v>
      </c>
      <c r="C394" s="6" t="s">
        <v>4</v>
      </c>
      <c r="D394" s="6" t="s">
        <v>5</v>
      </c>
      <c r="E394" s="0"/>
    </row>
    <row r="395" customFormat="false" ht="15" hidden="false" customHeight="false" outlineLevel="0" collapsed="false">
      <c r="A395" s="11" t="n">
        <v>6</v>
      </c>
      <c r="B395" s="12" t="n">
        <v>463240.62</v>
      </c>
      <c r="C395" s="13" t="n">
        <f aca="false">MIN(B395:B396)/B395*100*1</f>
        <v>99.6777074514752</v>
      </c>
      <c r="D395" s="14" t="n">
        <f aca="false">SUM(C395)</f>
        <v>99.6777074514752</v>
      </c>
      <c r="E395" s="0"/>
    </row>
    <row r="396" customFormat="false" ht="15" hidden="false" customHeight="false" outlineLevel="0" collapsed="false">
      <c r="A396" s="7" t="n">
        <v>36</v>
      </c>
      <c r="B396" s="8" t="n">
        <v>461747.63</v>
      </c>
      <c r="C396" s="9" t="n">
        <f aca="false">MIN(B395:B396)/B396*100*1</f>
        <v>100</v>
      </c>
      <c r="D396" s="10" t="n">
        <f aca="false">SUM(C396)</f>
        <v>100</v>
      </c>
      <c r="E396" s="0"/>
    </row>
    <row r="397" customFormat="false" ht="15" hidden="false" customHeight="false" outlineLevel="0" collapsed="false">
      <c r="E397" s="0"/>
    </row>
    <row r="398" customFormat="false" ht="15" hidden="false" customHeight="false" outlineLevel="0" collapsed="false">
      <c r="A398" s="3"/>
      <c r="B398" s="4" t="s">
        <v>70</v>
      </c>
      <c r="C398" s="3"/>
      <c r="D398" s="3"/>
      <c r="E398" s="0"/>
    </row>
    <row r="399" customFormat="false" ht="13.8" hidden="false" customHeight="false" outlineLevel="0" collapsed="false">
      <c r="A399" s="15" t="s">
        <v>13</v>
      </c>
      <c r="B399" s="3"/>
      <c r="C399" s="3"/>
      <c r="D399" s="3"/>
      <c r="E399" s="0"/>
    </row>
    <row r="400" customFormat="false" ht="36" hidden="false" customHeight="false" outlineLevel="0" collapsed="false">
      <c r="A400" s="6" t="s">
        <v>2</v>
      </c>
      <c r="B400" s="6" t="s">
        <v>3</v>
      </c>
      <c r="C400" s="6" t="s">
        <v>4</v>
      </c>
      <c r="D400" s="6" t="s">
        <v>5</v>
      </c>
      <c r="E400" s="0"/>
    </row>
    <row r="401" customFormat="false" ht="15" hidden="false" customHeight="false" outlineLevel="0" collapsed="false">
      <c r="A401" s="7" t="n">
        <v>20</v>
      </c>
      <c r="B401" s="8" t="n">
        <v>32193</v>
      </c>
      <c r="C401" s="9" t="n">
        <f aca="false">MIN(B401)/B401*100*1</f>
        <v>100</v>
      </c>
      <c r="D401" s="10" t="n">
        <f aca="false">SUM(C401)</f>
        <v>100</v>
      </c>
      <c r="E401" s="0"/>
    </row>
    <row r="402" customFormat="false" ht="15" hidden="false" customHeight="false" outlineLevel="0" collapsed="false">
      <c r="E402" s="0"/>
    </row>
    <row r="403" customFormat="false" ht="15" hidden="false" customHeight="false" outlineLevel="0" collapsed="false">
      <c r="A403" s="3"/>
      <c r="B403" s="4" t="s">
        <v>71</v>
      </c>
      <c r="C403" s="3"/>
      <c r="D403" s="3"/>
      <c r="E403" s="0"/>
    </row>
    <row r="404" customFormat="false" ht="13.8" hidden="false" customHeight="false" outlineLevel="0" collapsed="false">
      <c r="A404" s="15" t="s">
        <v>13</v>
      </c>
      <c r="B404" s="3"/>
      <c r="C404" s="3"/>
      <c r="D404" s="3"/>
      <c r="E404" s="0"/>
    </row>
    <row r="405" customFormat="false" ht="36" hidden="false" customHeight="false" outlineLevel="0" collapsed="false">
      <c r="A405" s="6" t="s">
        <v>2</v>
      </c>
      <c r="B405" s="6" t="s">
        <v>3</v>
      </c>
      <c r="C405" s="6" t="s">
        <v>4</v>
      </c>
      <c r="D405" s="6" t="s">
        <v>5</v>
      </c>
      <c r="E405" s="0"/>
    </row>
    <row r="406" customFormat="false" ht="15" hidden="false" customHeight="false" outlineLevel="0" collapsed="false">
      <c r="A406" s="7" t="n">
        <v>36</v>
      </c>
      <c r="B406" s="8" t="n">
        <v>611.02</v>
      </c>
      <c r="C406" s="9" t="n">
        <f aca="false">MIN(B406)/B406*100*1</f>
        <v>100</v>
      </c>
      <c r="D406" s="10" t="n">
        <f aca="false">SUM(C406)</f>
        <v>100</v>
      </c>
      <c r="E406" s="0"/>
    </row>
    <row r="407" customFormat="false" ht="15" hidden="false" customHeight="false" outlineLevel="0" collapsed="false">
      <c r="E407" s="0"/>
    </row>
    <row r="408" customFormat="false" ht="15" hidden="false" customHeight="false" outlineLevel="0" collapsed="false">
      <c r="A408" s="3"/>
      <c r="B408" s="4" t="s">
        <v>72</v>
      </c>
      <c r="C408" s="3"/>
      <c r="D408" s="3"/>
      <c r="E408" s="0"/>
    </row>
    <row r="409" customFormat="false" ht="13.8" hidden="false" customHeight="false" outlineLevel="0" collapsed="false">
      <c r="A409" s="15" t="s">
        <v>13</v>
      </c>
      <c r="B409" s="3"/>
      <c r="C409" s="3"/>
      <c r="D409" s="3"/>
      <c r="E409" s="0"/>
    </row>
    <row r="410" customFormat="false" ht="36" hidden="false" customHeight="false" outlineLevel="0" collapsed="false">
      <c r="A410" s="6" t="s">
        <v>2</v>
      </c>
      <c r="B410" s="6" t="s">
        <v>3</v>
      </c>
      <c r="C410" s="6" t="s">
        <v>4</v>
      </c>
      <c r="D410" s="6" t="s">
        <v>5</v>
      </c>
      <c r="E410" s="0"/>
    </row>
    <row r="411" customFormat="false" ht="15" hidden="false" customHeight="false" outlineLevel="0" collapsed="false">
      <c r="A411" s="7" t="n">
        <v>35</v>
      </c>
      <c r="B411" s="8" t="n">
        <v>84626.64</v>
      </c>
      <c r="C411" s="9" t="n">
        <f aca="false">MIN(B411)/B411*100*1</f>
        <v>100</v>
      </c>
      <c r="D411" s="10" t="n">
        <f aca="false">SUM(C411)</f>
        <v>100</v>
      </c>
      <c r="E411" s="0"/>
    </row>
    <row r="412" customFormat="false" ht="15" hidden="false" customHeight="false" outlineLevel="0" collapsed="false">
      <c r="E412" s="0"/>
    </row>
    <row r="413" customFormat="false" ht="15" hidden="false" customHeight="false" outlineLevel="0" collapsed="false">
      <c r="A413" s="3"/>
      <c r="B413" s="4" t="s">
        <v>73</v>
      </c>
      <c r="C413" s="3"/>
      <c r="D413" s="3"/>
      <c r="E413" s="0"/>
    </row>
    <row r="414" customFormat="false" ht="15" hidden="false" customHeight="false" outlineLevel="0" collapsed="false">
      <c r="A414" s="5"/>
      <c r="B414" s="3"/>
      <c r="C414" s="3"/>
      <c r="D414" s="3"/>
      <c r="E414" s="0"/>
    </row>
    <row r="415" customFormat="false" ht="72" hidden="false" customHeight="false" outlineLevel="0" collapsed="false">
      <c r="A415" s="6" t="s">
        <v>2</v>
      </c>
      <c r="B415" s="6" t="s">
        <v>3</v>
      </c>
      <c r="C415" s="6" t="s">
        <v>74</v>
      </c>
      <c r="D415" s="6" t="s">
        <v>75</v>
      </c>
      <c r="E415" s="6" t="s">
        <v>76</v>
      </c>
      <c r="F415" s="6" t="s">
        <v>5</v>
      </c>
    </row>
    <row r="416" customFormat="false" ht="15" hidden="false" customHeight="false" outlineLevel="0" collapsed="false">
      <c r="A416" s="7" t="n">
        <v>9</v>
      </c>
      <c r="B416" s="8" t="n">
        <v>3343.68</v>
      </c>
      <c r="C416" s="9" t="n">
        <f aca="false">MIN(B416:B418)/B416*60*1</f>
        <v>60</v>
      </c>
      <c r="D416" s="7" t="n">
        <v>24</v>
      </c>
      <c r="E416" s="9" t="n">
        <f aca="false">MIN(D416:D418)/D416*40*1</f>
        <v>40</v>
      </c>
      <c r="F416" s="10" t="n">
        <f aca="false">SUM(C416,E416)</f>
        <v>100</v>
      </c>
    </row>
    <row r="417" customFormat="false" ht="15" hidden="false" customHeight="false" outlineLevel="0" collapsed="false">
      <c r="A417" s="11" t="n">
        <v>18</v>
      </c>
      <c r="B417" s="12" t="n">
        <v>3888</v>
      </c>
      <c r="C417" s="13" t="n">
        <f aca="false">MIN(B416:B418)/B417*60*1</f>
        <v>51.6</v>
      </c>
      <c r="D417" s="11" t="n">
        <v>24</v>
      </c>
      <c r="E417" s="13" t="n">
        <f aca="false">MIN(D416:D418)/D417*40*1</f>
        <v>40</v>
      </c>
      <c r="F417" s="14" t="n">
        <f aca="false">SUM(C417,E417)</f>
        <v>91.6</v>
      </c>
    </row>
    <row r="418" customFormat="false" ht="15" hidden="false" customHeight="false" outlineLevel="0" collapsed="false">
      <c r="A418" s="11" t="n">
        <v>31</v>
      </c>
      <c r="B418" s="12" t="n">
        <v>13544.71</v>
      </c>
      <c r="C418" s="13" t="n">
        <f aca="false">MIN(B416:B418)/B418*60*1</f>
        <v>14.8117456925988</v>
      </c>
      <c r="D418" s="11" t="n">
        <v>48</v>
      </c>
      <c r="E418" s="13" t="n">
        <f aca="false">MIN(D416:D418)/D418*40*1</f>
        <v>20</v>
      </c>
      <c r="F418" s="14" t="n">
        <f aca="false">SUM(C418,E418)</f>
        <v>34.8117456925988</v>
      </c>
    </row>
    <row r="419" customFormat="false" ht="15" hidden="false" customHeight="false" outlineLevel="0" collapsed="false">
      <c r="E419" s="0"/>
    </row>
    <row r="420" customFormat="false" ht="15" hidden="false" customHeight="false" outlineLevel="0" collapsed="false">
      <c r="E420" s="0"/>
    </row>
    <row r="421" customFormat="false" ht="15" hidden="false" customHeight="false" outlineLevel="0" collapsed="false">
      <c r="A421" s="3"/>
      <c r="B421" s="4" t="s">
        <v>77</v>
      </c>
      <c r="C421" s="3"/>
      <c r="D421" s="3"/>
      <c r="E421" s="0"/>
    </row>
    <row r="422" customFormat="false" ht="15" hidden="false" customHeight="false" outlineLevel="0" collapsed="false">
      <c r="A422" s="5"/>
      <c r="B422" s="3"/>
      <c r="C422" s="3"/>
      <c r="D422" s="3"/>
      <c r="E422" s="0"/>
    </row>
    <row r="423" customFormat="false" ht="36" hidden="false" customHeight="false" outlineLevel="0" collapsed="false">
      <c r="A423" s="6" t="s">
        <v>2</v>
      </c>
      <c r="B423" s="6" t="s">
        <v>3</v>
      </c>
      <c r="C423" s="6" t="s">
        <v>4</v>
      </c>
      <c r="D423" s="6" t="s">
        <v>5</v>
      </c>
      <c r="E423" s="0"/>
    </row>
    <row r="424" customFormat="false" ht="15" hidden="false" customHeight="false" outlineLevel="0" collapsed="false">
      <c r="A424" s="7" t="n">
        <v>9</v>
      </c>
      <c r="B424" s="8" t="n">
        <v>3952.8</v>
      </c>
      <c r="C424" s="9" t="n">
        <f aca="false">MIN(B424:B425)/B424*100*1</f>
        <v>100</v>
      </c>
      <c r="D424" s="10" t="n">
        <f aca="false">SUM(C424)</f>
        <v>100</v>
      </c>
      <c r="E424" s="0"/>
    </row>
    <row r="425" customFormat="false" ht="15" hidden="false" customHeight="false" outlineLevel="0" collapsed="false">
      <c r="A425" s="11" t="n">
        <v>18</v>
      </c>
      <c r="B425" s="12" t="n">
        <v>4276.8</v>
      </c>
      <c r="C425" s="13" t="n">
        <f aca="false">MIN(B424:B425)/B425*100*1</f>
        <v>92.4242424242424</v>
      </c>
      <c r="D425" s="14" t="n">
        <f aca="false">SUM(C425)</f>
        <v>92.4242424242424</v>
      </c>
      <c r="E425" s="0"/>
    </row>
    <row r="426" customFormat="false" ht="15" hidden="false" customHeight="false" outlineLevel="0" collapsed="false">
      <c r="E426" s="0"/>
    </row>
    <row r="427" customFormat="false" ht="15" hidden="false" customHeight="false" outlineLevel="0" collapsed="false">
      <c r="E427" s="0"/>
    </row>
    <row r="428" customFormat="false" ht="15" hidden="false" customHeight="false" outlineLevel="0" collapsed="false">
      <c r="A428" s="3"/>
      <c r="B428" s="4" t="s">
        <v>78</v>
      </c>
      <c r="C428" s="3"/>
      <c r="D428" s="3"/>
      <c r="E428" s="0"/>
    </row>
    <row r="429" customFormat="false" ht="13.8" hidden="false" customHeight="false" outlineLevel="0" collapsed="false">
      <c r="A429" s="15" t="s">
        <v>13</v>
      </c>
      <c r="B429" s="3"/>
      <c r="C429" s="3"/>
      <c r="D429" s="3"/>
      <c r="E429" s="0"/>
    </row>
    <row r="430" customFormat="false" ht="72" hidden="false" customHeight="false" outlineLevel="0" collapsed="false">
      <c r="A430" s="6" t="s">
        <v>2</v>
      </c>
      <c r="B430" s="6" t="s">
        <v>3</v>
      </c>
      <c r="C430" s="6" t="s">
        <v>74</v>
      </c>
      <c r="D430" s="6" t="s">
        <v>75</v>
      </c>
      <c r="E430" s="6" t="s">
        <v>76</v>
      </c>
      <c r="F430" s="6" t="s">
        <v>5</v>
      </c>
    </row>
    <row r="431" customFormat="false" ht="15" hidden="false" customHeight="false" outlineLevel="0" collapsed="false">
      <c r="A431" s="7" t="n">
        <v>4</v>
      </c>
      <c r="B431" s="8" t="n">
        <v>12124.84</v>
      </c>
      <c r="C431" s="9" t="n">
        <f aca="false">MIN(B431)/B431*60*1</f>
        <v>60</v>
      </c>
      <c r="D431" s="7" t="n">
        <v>24</v>
      </c>
      <c r="E431" s="9" t="n">
        <f aca="false">MIN(D431:D433)/D431*40*1</f>
        <v>40</v>
      </c>
      <c r="F431" s="10" t="n">
        <f aca="false">SUM(C431,E431)</f>
        <v>100</v>
      </c>
    </row>
    <row r="432" customFormat="false" ht="15" hidden="false" customHeight="false" outlineLevel="0" collapsed="false">
      <c r="E432" s="0"/>
    </row>
    <row r="433" customFormat="false" ht="15" hidden="false" customHeight="false" outlineLevel="0" collapsed="false">
      <c r="E433" s="0"/>
    </row>
    <row r="434" customFormat="false" ht="15" hidden="false" customHeight="false" outlineLevel="0" collapsed="false">
      <c r="A434" s="3"/>
      <c r="B434" s="4" t="s">
        <v>79</v>
      </c>
      <c r="C434" s="3"/>
      <c r="D434" s="3"/>
      <c r="E434" s="0"/>
    </row>
    <row r="435" customFormat="false" ht="15" hidden="false" customHeight="false" outlineLevel="0" collapsed="false">
      <c r="A435" s="5"/>
      <c r="B435" s="3"/>
      <c r="C435" s="3"/>
      <c r="D435" s="3"/>
      <c r="E435" s="0"/>
    </row>
    <row r="436" customFormat="false" ht="23.35" hidden="false" customHeight="false" outlineLevel="0" collapsed="false">
      <c r="A436" s="6" t="s">
        <v>2</v>
      </c>
      <c r="B436" s="6" t="s">
        <v>3</v>
      </c>
      <c r="C436" s="6" t="s">
        <v>4</v>
      </c>
      <c r="D436" s="6" t="s">
        <v>5</v>
      </c>
      <c r="E436" s="0"/>
    </row>
    <row r="437" customFormat="false" ht="15" hidden="false" customHeight="false" outlineLevel="0" collapsed="false">
      <c r="A437" s="11" t="n">
        <v>20</v>
      </c>
      <c r="B437" s="12" t="n">
        <v>27864</v>
      </c>
      <c r="C437" s="13" t="n">
        <f aca="false">MIN(B437:B440)/B437*100*1</f>
        <v>90.1220930232558</v>
      </c>
      <c r="D437" s="14" t="n">
        <f aca="false">SUM(C437)</f>
        <v>90.1220930232558</v>
      </c>
      <c r="E437" s="0"/>
    </row>
    <row r="438" customFormat="false" ht="13.8" hidden="false" customHeight="false" outlineLevel="0" collapsed="false">
      <c r="A438" s="11" t="n">
        <v>34</v>
      </c>
      <c r="B438" s="12" t="n">
        <v>44647.2</v>
      </c>
      <c r="C438" s="13" t="n">
        <f aca="false">MIN(B437:B440)/B438*100*1</f>
        <v>56.244557329463</v>
      </c>
      <c r="D438" s="14" t="n">
        <v>56.24</v>
      </c>
      <c r="E438" s="0"/>
    </row>
    <row r="439" customFormat="false" ht="15" hidden="false" customHeight="false" outlineLevel="0" collapsed="false">
      <c r="A439" s="7" t="n">
        <v>36</v>
      </c>
      <c r="B439" s="8" t="n">
        <v>25111.62</v>
      </c>
      <c r="C439" s="9" t="n">
        <f aca="false">MIN(B437:B440)/B439*100*1</f>
        <v>100</v>
      </c>
      <c r="D439" s="10" t="n">
        <f aca="false">SUM(C439)</f>
        <v>100</v>
      </c>
      <c r="E439" s="0"/>
    </row>
    <row r="440" customFormat="false" ht="15" hidden="false" customHeight="false" outlineLevel="0" collapsed="false">
      <c r="A440" s="11" t="n">
        <v>37</v>
      </c>
      <c r="B440" s="12" t="n">
        <v>25863.3</v>
      </c>
      <c r="C440" s="13" t="n">
        <f aca="false">MIN(B437:B440)/B440*100*1</f>
        <v>97.0936423426245</v>
      </c>
      <c r="D440" s="14" t="n">
        <f aca="false">SUM(C440)</f>
        <v>97.0936423426245</v>
      </c>
      <c r="E440" s="0"/>
    </row>
    <row r="441" customFormat="false" ht="15" hidden="false" customHeight="false" outlineLevel="0" collapsed="false">
      <c r="E441" s="0"/>
    </row>
    <row r="442" customFormat="false" ht="15" hidden="false" customHeight="false" outlineLevel="0" collapsed="false">
      <c r="E442" s="0"/>
    </row>
    <row r="443" customFormat="false" ht="15" hidden="false" customHeight="false" outlineLevel="0" collapsed="false">
      <c r="A443" s="3"/>
      <c r="B443" s="4" t="s">
        <v>80</v>
      </c>
      <c r="C443" s="3"/>
      <c r="D443" s="3"/>
      <c r="E443" s="0"/>
    </row>
    <row r="444" customFormat="false" ht="15" hidden="false" customHeight="false" outlineLevel="0" collapsed="false">
      <c r="A444" s="5"/>
      <c r="B444" s="3"/>
      <c r="C444" s="3"/>
      <c r="D444" s="3"/>
      <c r="E444" s="0"/>
    </row>
    <row r="445" customFormat="false" ht="36" hidden="false" customHeight="false" outlineLevel="0" collapsed="false">
      <c r="A445" s="6" t="s">
        <v>2</v>
      </c>
      <c r="B445" s="6" t="s">
        <v>3</v>
      </c>
      <c r="C445" s="6" t="s">
        <v>4</v>
      </c>
      <c r="D445" s="6" t="s">
        <v>5</v>
      </c>
      <c r="E445" s="0"/>
    </row>
    <row r="446" customFormat="false" ht="15" hidden="false" customHeight="false" outlineLevel="0" collapsed="false">
      <c r="A446" s="11" t="n">
        <v>6</v>
      </c>
      <c r="B446" s="12" t="n">
        <v>20849.4</v>
      </c>
      <c r="C446" s="13" t="n">
        <f aca="false">MIN(B446:B448)/B446*100*1</f>
        <v>96.2703962703963</v>
      </c>
      <c r="D446" s="14" t="n">
        <f aca="false">SUM(C446)</f>
        <v>96.2703962703963</v>
      </c>
      <c r="E446" s="0"/>
    </row>
    <row r="447" customFormat="false" ht="15" hidden="false" customHeight="false" outlineLevel="0" collapsed="false">
      <c r="A447" s="7" t="n">
        <v>20</v>
      </c>
      <c r="B447" s="8" t="n">
        <v>20071.8</v>
      </c>
      <c r="C447" s="9" t="n">
        <f aca="false">MIN(B446:B448)/B447*100*1</f>
        <v>100</v>
      </c>
      <c r="D447" s="10" t="n">
        <f aca="false">SUM(C447)</f>
        <v>100</v>
      </c>
      <c r="E447" s="0"/>
    </row>
    <row r="448" customFormat="false" ht="15" hidden="false" customHeight="false" outlineLevel="0" collapsed="false">
      <c r="A448" s="11" t="n">
        <v>29</v>
      </c>
      <c r="B448" s="12" t="n">
        <v>20800.8</v>
      </c>
      <c r="C448" s="13" t="n">
        <f aca="false">MIN(B446:B448)/B448*100*1</f>
        <v>96.4953271028037</v>
      </c>
      <c r="D448" s="14" t="n">
        <f aca="false">SUM(C448)</f>
        <v>96.4953271028037</v>
      </c>
      <c r="E448" s="0"/>
    </row>
    <row r="449" customFormat="false" ht="15" hidden="false" customHeight="false" outlineLevel="0" collapsed="false">
      <c r="E449" s="0"/>
    </row>
    <row r="450" customFormat="false" ht="15" hidden="false" customHeight="false" outlineLevel="0" collapsed="false">
      <c r="E450" s="0"/>
    </row>
    <row r="451" customFormat="false" ht="15" hidden="false" customHeight="false" outlineLevel="0" collapsed="false">
      <c r="A451" s="3"/>
      <c r="B451" s="4" t="s">
        <v>81</v>
      </c>
      <c r="C451" s="3"/>
      <c r="D451" s="3"/>
      <c r="E451" s="0"/>
    </row>
    <row r="452" customFormat="false" ht="15" hidden="false" customHeight="false" outlineLevel="0" collapsed="false">
      <c r="A452" s="5"/>
      <c r="B452" s="3"/>
      <c r="C452" s="3"/>
      <c r="D452" s="3"/>
      <c r="E452" s="0"/>
    </row>
    <row r="453" customFormat="false" ht="36" hidden="false" customHeight="false" outlineLevel="0" collapsed="false">
      <c r="A453" s="6" t="s">
        <v>2</v>
      </c>
      <c r="B453" s="6" t="s">
        <v>3</v>
      </c>
      <c r="C453" s="6" t="s">
        <v>4</v>
      </c>
      <c r="D453" s="6" t="s">
        <v>5</v>
      </c>
      <c r="E453" s="0"/>
    </row>
    <row r="454" customFormat="false" ht="15" hidden="false" customHeight="false" outlineLevel="0" collapsed="false">
      <c r="A454" s="7" t="n">
        <v>20</v>
      </c>
      <c r="B454" s="8" t="n">
        <v>48600</v>
      </c>
      <c r="C454" s="9" t="n">
        <f aca="false">MIN(B454:B455)/B454*100*1</f>
        <v>100</v>
      </c>
      <c r="D454" s="10" t="n">
        <f aca="false">SUM(C454)</f>
        <v>100</v>
      </c>
      <c r="E454" s="0"/>
    </row>
    <row r="455" customFormat="false" ht="15" hidden="false" customHeight="false" outlineLevel="0" collapsed="false">
      <c r="A455" s="11" t="n">
        <v>36</v>
      </c>
      <c r="B455" s="12" t="n">
        <v>85050</v>
      </c>
      <c r="C455" s="13" t="n">
        <f aca="false">MIN(B454:B455)/B455*100*1</f>
        <v>57.1428571428571</v>
      </c>
      <c r="D455" s="14" t="n">
        <f aca="false">SUM(C455)</f>
        <v>57.1428571428571</v>
      </c>
      <c r="E455" s="0"/>
    </row>
    <row r="456" customFormat="false" ht="15" hidden="false" customHeight="false" outlineLevel="0" collapsed="false">
      <c r="E456" s="0"/>
    </row>
    <row r="457" customFormat="false" ht="15" hidden="false" customHeight="false" outlineLevel="0" collapsed="false">
      <c r="E457" s="0"/>
    </row>
    <row r="458" customFormat="false" ht="15" hidden="false" customHeight="false" outlineLevel="0" collapsed="false">
      <c r="A458" s="3"/>
      <c r="B458" s="4" t="s">
        <v>82</v>
      </c>
      <c r="C458" s="3"/>
      <c r="D458" s="3"/>
      <c r="E458" s="0"/>
    </row>
    <row r="459" customFormat="false" ht="15" hidden="false" customHeight="false" outlineLevel="0" collapsed="false">
      <c r="A459" s="5"/>
      <c r="B459" s="3"/>
      <c r="C459" s="3"/>
      <c r="D459" s="3"/>
      <c r="E459" s="0"/>
    </row>
    <row r="460" customFormat="false" ht="36" hidden="false" customHeight="false" outlineLevel="0" collapsed="false">
      <c r="A460" s="6" t="s">
        <v>2</v>
      </c>
      <c r="B460" s="6" t="s">
        <v>3</v>
      </c>
      <c r="C460" s="6" t="s">
        <v>4</v>
      </c>
      <c r="D460" s="6" t="s">
        <v>5</v>
      </c>
      <c r="E460" s="0"/>
    </row>
    <row r="461" customFormat="false" ht="15" hidden="false" customHeight="false" outlineLevel="0" collapsed="false">
      <c r="A461" s="11" t="n">
        <v>20</v>
      </c>
      <c r="B461" s="12" t="n">
        <v>72468</v>
      </c>
      <c r="C461" s="13" t="n">
        <f aca="false">MIN(B461:B462)/B461*100*1</f>
        <v>99.1058122205663</v>
      </c>
      <c r="D461" s="14" t="n">
        <f aca="false">SUM(C461)</f>
        <v>99.1058122205663</v>
      </c>
      <c r="E461" s="0"/>
    </row>
    <row r="462" customFormat="false" ht="15" hidden="false" customHeight="false" outlineLevel="0" collapsed="false">
      <c r="A462" s="7" t="n">
        <v>23</v>
      </c>
      <c r="B462" s="8" t="n">
        <v>71820</v>
      </c>
      <c r="C462" s="9" t="n">
        <f aca="false">MIN(B461:B462)/B462*100*1</f>
        <v>100</v>
      </c>
      <c r="D462" s="10" t="n">
        <f aca="false">SUM(C462)</f>
        <v>100</v>
      </c>
      <c r="E462" s="0"/>
    </row>
    <row r="463" customFormat="false" ht="15" hidden="false" customHeight="false" outlineLevel="0" collapsed="false">
      <c r="E463" s="0"/>
    </row>
    <row r="464" customFormat="false" ht="15" hidden="false" customHeight="false" outlineLevel="0" collapsed="false">
      <c r="E464" s="0"/>
    </row>
    <row r="465" customFormat="false" ht="15" hidden="false" customHeight="false" outlineLevel="0" collapsed="false">
      <c r="A465" s="3"/>
      <c r="B465" s="4" t="s">
        <v>83</v>
      </c>
      <c r="C465" s="3"/>
      <c r="D465" s="3"/>
      <c r="E465" s="0"/>
    </row>
    <row r="466" customFormat="false" ht="13.8" hidden="false" customHeight="false" outlineLevel="0" collapsed="false">
      <c r="A466" s="15" t="s">
        <v>13</v>
      </c>
      <c r="B466" s="3"/>
      <c r="C466" s="3"/>
      <c r="D466" s="3"/>
      <c r="E466" s="0"/>
    </row>
    <row r="467" customFormat="false" ht="23.45" hidden="false" customHeight="false" outlineLevel="0" collapsed="false">
      <c r="A467" s="6" t="s">
        <v>2</v>
      </c>
      <c r="B467" s="6" t="s">
        <v>3</v>
      </c>
      <c r="C467" s="6" t="s">
        <v>4</v>
      </c>
      <c r="D467" s="6" t="s">
        <v>5</v>
      </c>
      <c r="E467" s="0"/>
    </row>
    <row r="468" customFormat="false" ht="13.8" hidden="false" customHeight="false" outlineLevel="0" collapsed="false">
      <c r="A468" s="7" t="n">
        <v>37</v>
      </c>
      <c r="B468" s="8" t="n">
        <v>43545.6</v>
      </c>
      <c r="C468" s="9" t="n">
        <f aca="false">MIN(B468:B468)/B468*100*1</f>
        <v>100</v>
      </c>
      <c r="D468" s="10" t="n">
        <f aca="false">SUM(C468)</f>
        <v>100</v>
      </c>
      <c r="E468" s="0"/>
    </row>
    <row r="469" customFormat="false" ht="15" hidden="false" customHeight="false" outlineLevel="0" collapsed="false">
      <c r="E469" s="0"/>
    </row>
    <row r="470" customFormat="false" ht="15" hidden="false" customHeight="false" outlineLevel="0" collapsed="false">
      <c r="E470" s="0"/>
    </row>
    <row r="471" customFormat="false" ht="15" hidden="false" customHeight="false" outlineLevel="0" collapsed="false">
      <c r="A471" s="3"/>
      <c r="B471" s="4" t="s">
        <v>84</v>
      </c>
      <c r="C471" s="3"/>
      <c r="D471" s="3"/>
      <c r="E471" s="0"/>
    </row>
    <row r="472" customFormat="false" ht="13.8" hidden="false" customHeight="false" outlineLevel="0" collapsed="false">
      <c r="A472" s="5"/>
      <c r="B472" s="3"/>
      <c r="C472" s="3"/>
      <c r="D472" s="3"/>
      <c r="E472" s="0"/>
    </row>
    <row r="473" customFormat="false" ht="36" hidden="false" customHeight="false" outlineLevel="0" collapsed="false">
      <c r="A473" s="6" t="s">
        <v>2</v>
      </c>
      <c r="B473" s="6" t="s">
        <v>3</v>
      </c>
      <c r="C473" s="6" t="s">
        <v>4</v>
      </c>
      <c r="D473" s="6" t="s">
        <v>5</v>
      </c>
      <c r="E473" s="0"/>
    </row>
    <row r="474" customFormat="false" ht="15" hidden="false" customHeight="false" outlineLevel="0" collapsed="false">
      <c r="A474" s="7" t="n">
        <v>19</v>
      </c>
      <c r="B474" s="8" t="n">
        <v>15876</v>
      </c>
      <c r="C474" s="9" t="n">
        <f aca="false">MIN(B474:B475)/B474*100*1</f>
        <v>100</v>
      </c>
      <c r="D474" s="10" t="n">
        <f aca="false">SUM(C474)</f>
        <v>100</v>
      </c>
      <c r="E474" s="0"/>
    </row>
    <row r="475" customFormat="false" ht="15" hidden="false" customHeight="false" outlineLevel="0" collapsed="false">
      <c r="A475" s="11" t="n">
        <v>37</v>
      </c>
      <c r="B475" s="12" t="n">
        <v>18044.21</v>
      </c>
      <c r="C475" s="13" t="n">
        <f aca="false">MIN(B474:B475)/B475*100*1</f>
        <v>87.9839017612852</v>
      </c>
      <c r="D475" s="14" t="n">
        <f aca="false">SUM(C475)</f>
        <v>87.9839017612852</v>
      </c>
      <c r="E475" s="0"/>
    </row>
    <row r="476" customFormat="false" ht="15" hidden="false" customHeight="false" outlineLevel="0" collapsed="false">
      <c r="E476" s="0"/>
    </row>
    <row r="477" customFormat="false" ht="15" hidden="false" customHeight="false" outlineLevel="0" collapsed="false">
      <c r="E477" s="0"/>
    </row>
    <row r="478" customFormat="false" ht="15" hidden="false" customHeight="false" outlineLevel="0" collapsed="false">
      <c r="A478" s="3"/>
      <c r="B478" s="4" t="s">
        <v>85</v>
      </c>
      <c r="C478" s="3"/>
      <c r="D478" s="3"/>
      <c r="E478" s="0"/>
    </row>
    <row r="479" customFormat="false" ht="13.8" hidden="false" customHeight="false" outlineLevel="0" collapsed="false">
      <c r="A479" s="15" t="s">
        <v>13</v>
      </c>
      <c r="B479" s="3"/>
      <c r="C479" s="3"/>
      <c r="D479" s="3"/>
      <c r="E479" s="0"/>
    </row>
    <row r="480" customFormat="false" ht="23.45" hidden="false" customHeight="false" outlineLevel="0" collapsed="false">
      <c r="A480" s="6" t="s">
        <v>2</v>
      </c>
      <c r="B480" s="6" t="s">
        <v>3</v>
      </c>
      <c r="C480" s="6" t="s">
        <v>4</v>
      </c>
      <c r="D480" s="6" t="s">
        <v>5</v>
      </c>
      <c r="E480" s="0"/>
    </row>
    <row r="481" customFormat="false" ht="15" hidden="false" customHeight="false" outlineLevel="0" collapsed="false">
      <c r="A481" s="7" t="n">
        <v>35</v>
      </c>
      <c r="B481" s="8" t="n">
        <v>550800</v>
      </c>
      <c r="C481" s="9" t="n">
        <f aca="false">MIN(B481)/B481*100*1</f>
        <v>100</v>
      </c>
      <c r="D481" s="10" t="n">
        <f aca="false">SUM(C481)</f>
        <v>100</v>
      </c>
      <c r="E481" s="0"/>
    </row>
    <row r="482" customFormat="false" ht="15" hidden="false" customHeight="false" outlineLevel="0" collapsed="false">
      <c r="E482" s="0"/>
    </row>
    <row r="483" customFormat="false" ht="15" hidden="false" customHeight="false" outlineLevel="0" collapsed="false">
      <c r="E483" s="0"/>
    </row>
    <row r="484" customFormat="false" ht="15" hidden="false" customHeight="false" outlineLevel="0" collapsed="false">
      <c r="A484" s="3"/>
      <c r="B484" s="4" t="s">
        <v>86</v>
      </c>
      <c r="C484" s="3"/>
      <c r="D484" s="3"/>
      <c r="E484" s="0"/>
    </row>
    <row r="485" customFormat="false" ht="15" hidden="false" customHeight="false" outlineLevel="0" collapsed="false">
      <c r="A485" s="5"/>
      <c r="B485" s="3"/>
      <c r="C485" s="3"/>
      <c r="D485" s="3"/>
      <c r="E485" s="0"/>
    </row>
    <row r="486" customFormat="false" ht="36" hidden="false" customHeight="false" outlineLevel="0" collapsed="false">
      <c r="A486" s="6" t="s">
        <v>2</v>
      </c>
      <c r="B486" s="6" t="s">
        <v>3</v>
      </c>
      <c r="C486" s="6" t="s">
        <v>4</v>
      </c>
      <c r="D486" s="6" t="s">
        <v>5</v>
      </c>
      <c r="E486" s="0"/>
    </row>
    <row r="487" customFormat="false" ht="15" hidden="false" customHeight="false" outlineLevel="0" collapsed="false">
      <c r="A487" s="7" t="n">
        <v>14</v>
      </c>
      <c r="B487" s="8" t="n">
        <v>52110</v>
      </c>
      <c r="C487" s="9" t="n">
        <f aca="false">MIN(B487:B488)/B487*100*1</f>
        <v>100</v>
      </c>
      <c r="D487" s="10" t="n">
        <f aca="false">SUM(C487)</f>
        <v>100</v>
      </c>
      <c r="E487" s="0"/>
    </row>
    <row r="488" customFormat="false" ht="15" hidden="false" customHeight="false" outlineLevel="0" collapsed="false">
      <c r="A488" s="11" t="n">
        <v>17</v>
      </c>
      <c r="B488" s="12" t="n">
        <v>63180</v>
      </c>
      <c r="C488" s="13" t="n">
        <f aca="false">MIN(B487:B488)/B488*100*1</f>
        <v>82.4786324786325</v>
      </c>
      <c r="D488" s="14" t="n">
        <f aca="false">SUM(C488)</f>
        <v>82.4786324786325</v>
      </c>
      <c r="E488" s="0"/>
    </row>
    <row r="489" customFormat="false" ht="15" hidden="false" customHeight="false" outlineLevel="0" collapsed="false">
      <c r="E489" s="0"/>
    </row>
    <row r="490" customFormat="false" ht="15" hidden="false" customHeight="false" outlineLevel="0" collapsed="false">
      <c r="E490" s="0"/>
    </row>
    <row r="491" customFormat="false" ht="15" hidden="false" customHeight="false" outlineLevel="0" collapsed="false">
      <c r="A491" s="3"/>
      <c r="B491" s="4" t="s">
        <v>87</v>
      </c>
      <c r="C491" s="3"/>
      <c r="D491" s="3"/>
      <c r="E491" s="0"/>
    </row>
    <row r="492" customFormat="false" ht="15" hidden="false" customHeight="false" outlineLevel="0" collapsed="false">
      <c r="A492" s="5"/>
      <c r="B492" s="3"/>
      <c r="C492" s="3"/>
      <c r="D492" s="3"/>
      <c r="E492" s="0"/>
    </row>
    <row r="493" customFormat="false" ht="36" hidden="false" customHeight="false" outlineLevel="0" collapsed="false">
      <c r="A493" s="6" t="s">
        <v>2</v>
      </c>
      <c r="B493" s="6" t="s">
        <v>3</v>
      </c>
      <c r="C493" s="6" t="s">
        <v>4</v>
      </c>
      <c r="D493" s="6" t="s">
        <v>5</v>
      </c>
      <c r="E493" s="0"/>
    </row>
    <row r="494" customFormat="false" ht="15" hidden="false" customHeight="false" outlineLevel="0" collapsed="false">
      <c r="A494" s="7" t="n">
        <v>17</v>
      </c>
      <c r="B494" s="8" t="n">
        <v>47926.08</v>
      </c>
      <c r="C494" s="9" t="n">
        <f aca="false">MIN(B494:B495)/B494*100*1</f>
        <v>100</v>
      </c>
      <c r="D494" s="10" t="n">
        <f aca="false">SUM(C494)</f>
        <v>100</v>
      </c>
      <c r="E494" s="0"/>
    </row>
    <row r="495" customFormat="false" ht="15" hidden="false" customHeight="false" outlineLevel="0" collapsed="false">
      <c r="A495" s="11" t="n">
        <v>22</v>
      </c>
      <c r="B495" s="12" t="n">
        <v>61507.08</v>
      </c>
      <c r="C495" s="13" t="n">
        <f aca="false">MIN(B494:B495)/B495*100*1</f>
        <v>77.9196151077242</v>
      </c>
      <c r="D495" s="14" t="n">
        <f aca="false">SUM(C495)</f>
        <v>77.9196151077242</v>
      </c>
      <c r="E495" s="0"/>
    </row>
    <row r="496" customFormat="false" ht="15" hidden="false" customHeight="false" outlineLevel="0" collapsed="false">
      <c r="E496" s="0"/>
    </row>
    <row r="497" customFormat="false" ht="15" hidden="false" customHeight="false" outlineLevel="0" collapsed="false">
      <c r="E497" s="0"/>
    </row>
    <row r="498" customFormat="false" ht="15" hidden="false" customHeight="false" outlineLevel="0" collapsed="false">
      <c r="A498" s="3"/>
      <c r="B498" s="4" t="s">
        <v>88</v>
      </c>
      <c r="C498" s="3"/>
      <c r="D498" s="3"/>
      <c r="E498" s="0"/>
    </row>
    <row r="499" customFormat="false" ht="15" hidden="false" customHeight="false" outlineLevel="0" collapsed="false">
      <c r="A499" s="5"/>
      <c r="B499" s="3"/>
      <c r="C499" s="3"/>
      <c r="D499" s="3"/>
      <c r="E499" s="0"/>
    </row>
    <row r="500" customFormat="false" ht="36" hidden="false" customHeight="false" outlineLevel="0" collapsed="false">
      <c r="A500" s="6" t="s">
        <v>2</v>
      </c>
      <c r="B500" s="6" t="s">
        <v>3</v>
      </c>
      <c r="C500" s="6" t="s">
        <v>4</v>
      </c>
      <c r="D500" s="6" t="s">
        <v>5</v>
      </c>
      <c r="E500" s="0"/>
    </row>
    <row r="501" customFormat="false" ht="15" hidden="false" customHeight="false" outlineLevel="0" collapsed="false">
      <c r="A501" s="11" t="n">
        <v>22</v>
      </c>
      <c r="B501" s="12" t="n">
        <v>432432</v>
      </c>
      <c r="C501" s="13" t="n">
        <f aca="false">MIN(B501:B503)/B501*100*1</f>
        <v>99.6211797461798</v>
      </c>
      <c r="D501" s="14" t="n">
        <f aca="false">SUM(C501)</f>
        <v>99.6211797461798</v>
      </c>
      <c r="E501" s="0"/>
    </row>
    <row r="502" customFormat="false" ht="15" hidden="false" customHeight="false" outlineLevel="0" collapsed="false">
      <c r="A502" s="11" t="n">
        <v>33</v>
      </c>
      <c r="B502" s="12" t="n">
        <v>431913.6</v>
      </c>
      <c r="C502" s="13" t="n">
        <f aca="false">MIN(B501:B503)/B502*100*1</f>
        <v>99.7407490757411</v>
      </c>
      <c r="D502" s="14" t="n">
        <f aca="false">SUM(C502)</f>
        <v>99.7407490757411</v>
      </c>
      <c r="E502" s="0"/>
    </row>
    <row r="503" customFormat="false" ht="15" hidden="false" customHeight="false" outlineLevel="0" collapsed="false">
      <c r="A503" s="7" t="n">
        <v>36</v>
      </c>
      <c r="B503" s="8" t="n">
        <v>430793.86</v>
      </c>
      <c r="C503" s="9" t="n">
        <f aca="false">MIN(B501:B503)/B503*100*1</f>
        <v>100</v>
      </c>
      <c r="D503" s="10" t="n">
        <f aca="false">SUM(C503)</f>
        <v>100</v>
      </c>
      <c r="E503" s="0"/>
    </row>
    <row r="504" customFormat="false" ht="15" hidden="false" customHeight="false" outlineLevel="0" collapsed="false">
      <c r="E504" s="0"/>
    </row>
    <row r="505" customFormat="false" ht="15" hidden="false" customHeight="false" outlineLevel="0" collapsed="false">
      <c r="E505" s="0"/>
    </row>
    <row r="506" customFormat="false" ht="15" hidden="false" customHeight="false" outlineLevel="0" collapsed="false">
      <c r="A506" s="3"/>
      <c r="B506" s="4" t="s">
        <v>89</v>
      </c>
      <c r="C506" s="3"/>
      <c r="D506" s="3"/>
      <c r="E506" s="0"/>
    </row>
    <row r="507" customFormat="false" ht="13.8" hidden="false" customHeight="false" outlineLevel="0" collapsed="false">
      <c r="A507" s="15" t="s">
        <v>13</v>
      </c>
      <c r="B507" s="3"/>
      <c r="C507" s="3"/>
      <c r="D507" s="3"/>
      <c r="E507" s="0"/>
    </row>
    <row r="508" customFormat="false" ht="36" hidden="false" customHeight="false" outlineLevel="0" collapsed="false">
      <c r="A508" s="6" t="s">
        <v>2</v>
      </c>
      <c r="B508" s="6" t="s">
        <v>3</v>
      </c>
      <c r="C508" s="6" t="s">
        <v>4</v>
      </c>
      <c r="D508" s="6" t="s">
        <v>5</v>
      </c>
      <c r="E508" s="0"/>
    </row>
    <row r="509" customFormat="false" ht="15" hidden="false" customHeight="false" outlineLevel="0" collapsed="false">
      <c r="A509" s="7" t="n">
        <v>17</v>
      </c>
      <c r="B509" s="8" t="n">
        <v>163620</v>
      </c>
      <c r="C509" s="9" t="n">
        <f aca="false">MIN(B509)/B509*100*1</f>
        <v>100</v>
      </c>
      <c r="D509" s="10" t="n">
        <f aca="false">SUM(C509)</f>
        <v>100</v>
      </c>
      <c r="E509" s="0"/>
    </row>
    <row r="510" customFormat="false" ht="15" hidden="false" customHeight="false" outlineLevel="0" collapsed="false">
      <c r="E510" s="0"/>
    </row>
    <row r="511" customFormat="false" ht="15" hidden="false" customHeight="false" outlineLevel="0" collapsed="false">
      <c r="E511" s="0"/>
    </row>
    <row r="512" customFormat="false" ht="15" hidden="false" customHeight="false" outlineLevel="0" collapsed="false">
      <c r="A512" s="3"/>
      <c r="B512" s="4" t="s">
        <v>90</v>
      </c>
      <c r="C512" s="3"/>
      <c r="D512" s="3"/>
      <c r="E512" s="0"/>
    </row>
    <row r="513" customFormat="false" ht="15" hidden="false" customHeight="false" outlineLevel="0" collapsed="false">
      <c r="A513" s="5"/>
      <c r="B513" s="3"/>
      <c r="C513" s="3"/>
      <c r="D513" s="3"/>
      <c r="E513" s="0"/>
    </row>
    <row r="514" customFormat="false" ht="36" hidden="false" customHeight="false" outlineLevel="0" collapsed="false">
      <c r="A514" s="6" t="s">
        <v>2</v>
      </c>
      <c r="B514" s="6" t="s">
        <v>3</v>
      </c>
      <c r="C514" s="6" t="s">
        <v>4</v>
      </c>
      <c r="D514" s="6" t="s">
        <v>5</v>
      </c>
      <c r="E514" s="0"/>
    </row>
    <row r="515" customFormat="false" ht="15" hidden="false" customHeight="false" outlineLevel="0" collapsed="false">
      <c r="A515" s="11" t="n">
        <v>33</v>
      </c>
      <c r="B515" s="12" t="n">
        <v>82939.36</v>
      </c>
      <c r="C515" s="13" t="n">
        <f aca="false">MIN(B515:B516)/B515*100*1</f>
        <v>99.8801292896401</v>
      </c>
      <c r="D515" s="14" t="n">
        <f aca="false">SUM(C515)</f>
        <v>99.8801292896401</v>
      </c>
      <c r="E515" s="0"/>
    </row>
    <row r="516" customFormat="false" ht="15" hidden="false" customHeight="false" outlineLevel="0" collapsed="false">
      <c r="A516" s="7" t="n">
        <v>35</v>
      </c>
      <c r="B516" s="8" t="n">
        <v>82839.94</v>
      </c>
      <c r="C516" s="9" t="n">
        <f aca="false">MIN(B515:B516)/B516*100*1</f>
        <v>100</v>
      </c>
      <c r="D516" s="10" t="n">
        <f aca="false">SUM(C516)</f>
        <v>100</v>
      </c>
      <c r="E516" s="0"/>
    </row>
    <row r="517" customFormat="false" ht="15" hidden="false" customHeight="false" outlineLevel="0" collapsed="false">
      <c r="E517" s="0"/>
    </row>
    <row r="518" customFormat="false" ht="15" hidden="false" customHeight="false" outlineLevel="0" collapsed="false">
      <c r="E518" s="0"/>
    </row>
    <row r="519" customFormat="false" ht="15" hidden="false" customHeight="false" outlineLevel="0" collapsed="false">
      <c r="A519" s="3"/>
      <c r="B519" s="4" t="s">
        <v>91</v>
      </c>
      <c r="C519" s="3"/>
      <c r="D519" s="3"/>
      <c r="E519" s="0"/>
    </row>
    <row r="520" customFormat="false" ht="13.8" hidden="false" customHeight="false" outlineLevel="0" collapsed="false">
      <c r="A520" s="15" t="s">
        <v>13</v>
      </c>
      <c r="B520" s="3"/>
      <c r="C520" s="3"/>
      <c r="D520" s="3"/>
      <c r="E520" s="0"/>
    </row>
    <row r="521" customFormat="false" ht="36" hidden="false" customHeight="false" outlineLevel="0" collapsed="false">
      <c r="A521" s="6" t="s">
        <v>2</v>
      </c>
      <c r="B521" s="6" t="s">
        <v>3</v>
      </c>
      <c r="C521" s="6" t="s">
        <v>4</v>
      </c>
      <c r="D521" s="6" t="s">
        <v>5</v>
      </c>
      <c r="E521" s="0"/>
    </row>
    <row r="522" customFormat="false" ht="15" hidden="false" customHeight="false" outlineLevel="0" collapsed="false">
      <c r="A522" s="7" t="n">
        <v>27</v>
      </c>
      <c r="B522" s="8" t="n">
        <v>26438.4</v>
      </c>
      <c r="C522" s="9" t="n">
        <f aca="false">MIN(B522)/B522*100*1</f>
        <v>100</v>
      </c>
      <c r="D522" s="10" t="n">
        <f aca="false">SUM(C522)</f>
        <v>100</v>
      </c>
      <c r="E522" s="0"/>
    </row>
    <row r="523" customFormat="false" ht="15" hidden="false" customHeight="false" outlineLevel="0" collapsed="false">
      <c r="E523" s="0"/>
    </row>
    <row r="524" customFormat="false" ht="15" hidden="false" customHeight="false" outlineLevel="0" collapsed="false">
      <c r="E524" s="0"/>
    </row>
    <row r="525" customFormat="false" ht="15" hidden="false" customHeight="false" outlineLevel="0" collapsed="false">
      <c r="A525" s="3"/>
      <c r="B525" s="4" t="s">
        <v>92</v>
      </c>
      <c r="C525" s="3"/>
      <c r="D525" s="3"/>
      <c r="E525" s="0"/>
    </row>
    <row r="526" customFormat="false" ht="15" hidden="false" customHeight="false" outlineLevel="0" collapsed="false">
      <c r="A526" s="5"/>
      <c r="B526" s="3"/>
      <c r="C526" s="3"/>
      <c r="D526" s="3"/>
      <c r="E526" s="0"/>
    </row>
    <row r="527" customFormat="false" ht="36" hidden="false" customHeight="false" outlineLevel="0" collapsed="false">
      <c r="A527" s="6" t="s">
        <v>2</v>
      </c>
      <c r="B527" s="6" t="s">
        <v>3</v>
      </c>
      <c r="C527" s="6" t="s">
        <v>4</v>
      </c>
      <c r="D527" s="6" t="s">
        <v>5</v>
      </c>
      <c r="E527" s="0"/>
    </row>
    <row r="528" customFormat="false" ht="15" hidden="false" customHeight="false" outlineLevel="0" collapsed="false">
      <c r="A528" s="11" t="n">
        <v>6</v>
      </c>
      <c r="B528" s="12" t="n">
        <v>130917.6</v>
      </c>
      <c r="C528" s="13" t="n">
        <f aca="false">MIN(B528:B531)/B528*100*1</f>
        <v>99.8185117967332</v>
      </c>
      <c r="D528" s="14" t="n">
        <f aca="false">SUM(C528)</f>
        <v>99.8185117967332</v>
      </c>
      <c r="E528" s="0"/>
    </row>
    <row r="529" customFormat="false" ht="15" hidden="false" customHeight="false" outlineLevel="0" collapsed="false">
      <c r="A529" s="7" t="n">
        <v>17</v>
      </c>
      <c r="B529" s="8" t="n">
        <v>130680</v>
      </c>
      <c r="C529" s="9" t="n">
        <f aca="false">MIN(B528:B531)/B529*100*1</f>
        <v>100</v>
      </c>
      <c r="D529" s="10" t="n">
        <f aca="false">SUM(C529)</f>
        <v>100</v>
      </c>
      <c r="E529" s="0"/>
    </row>
    <row r="530" customFormat="false" ht="15" hidden="false" customHeight="false" outlineLevel="0" collapsed="false">
      <c r="A530" s="11" t="n">
        <v>19</v>
      </c>
      <c r="B530" s="12" t="n">
        <v>134719.2</v>
      </c>
      <c r="C530" s="13" t="n">
        <f aca="false">MIN(B528:B531)/B530*100*1</f>
        <v>97.0017636684303</v>
      </c>
      <c r="D530" s="14" t="n">
        <f aca="false">SUM(C530)</f>
        <v>97.0017636684303</v>
      </c>
      <c r="E530" s="0"/>
    </row>
    <row r="531" customFormat="false" ht="15" hidden="false" customHeight="false" outlineLevel="0" collapsed="false">
      <c r="A531" s="11" t="n">
        <v>33</v>
      </c>
      <c r="B531" s="12" t="n">
        <v>132343.2</v>
      </c>
      <c r="C531" s="13" t="n">
        <f aca="false">MIN(B528:B531)/B531*100*1</f>
        <v>98.7432675044883</v>
      </c>
      <c r="D531" s="14" t="n">
        <f aca="false">SUM(C531)</f>
        <v>98.7432675044883</v>
      </c>
      <c r="E531" s="0"/>
    </row>
    <row r="532" customFormat="false" ht="15" hidden="false" customHeight="false" outlineLevel="0" collapsed="false">
      <c r="E532" s="0"/>
    </row>
    <row r="533" customFormat="false" ht="15" hidden="false" customHeight="false" outlineLevel="0" collapsed="false">
      <c r="E533" s="0"/>
    </row>
    <row r="534" customFormat="false" ht="15" hidden="false" customHeight="false" outlineLevel="0" collapsed="false">
      <c r="E534" s="0"/>
    </row>
    <row r="535" customFormat="false" ht="15" hidden="false" customHeight="false" outlineLevel="0" collapsed="false">
      <c r="A535" s="3"/>
      <c r="B535" s="4" t="s">
        <v>93</v>
      </c>
      <c r="C535" s="3"/>
      <c r="D535" s="3"/>
      <c r="E535" s="0"/>
    </row>
    <row r="536" customFormat="false" ht="13.8" hidden="false" customHeight="false" outlineLevel="0" collapsed="false">
      <c r="A536" s="15" t="s">
        <v>13</v>
      </c>
      <c r="B536" s="3"/>
      <c r="C536" s="3"/>
      <c r="D536" s="3"/>
      <c r="E536" s="0"/>
    </row>
    <row r="537" customFormat="false" ht="36" hidden="false" customHeight="false" outlineLevel="0" collapsed="false">
      <c r="A537" s="6" t="s">
        <v>2</v>
      </c>
      <c r="B537" s="6" t="s">
        <v>3</v>
      </c>
      <c r="C537" s="6" t="s">
        <v>4</v>
      </c>
      <c r="D537" s="6" t="s">
        <v>5</v>
      </c>
      <c r="E537" s="0"/>
    </row>
    <row r="538" customFormat="false" ht="15" hidden="false" customHeight="false" outlineLevel="0" collapsed="false">
      <c r="A538" s="7" t="n">
        <v>20</v>
      </c>
      <c r="B538" s="8" t="n">
        <v>27216</v>
      </c>
      <c r="C538" s="9" t="n">
        <f aca="false">MIN(B538)/B538*100*1</f>
        <v>100</v>
      </c>
      <c r="D538" s="10" t="n">
        <f aca="false">SUM(C538)</f>
        <v>100</v>
      </c>
      <c r="E538" s="0"/>
    </row>
    <row r="539" customFormat="false" ht="15" hidden="false" customHeight="false" outlineLevel="0" collapsed="false">
      <c r="E539" s="0"/>
    </row>
    <row r="540" customFormat="false" ht="15" hidden="false" customHeight="false" outlineLevel="0" collapsed="false">
      <c r="A540" s="3"/>
      <c r="B540" s="4" t="s">
        <v>94</v>
      </c>
      <c r="C540" s="3"/>
      <c r="D540" s="3"/>
      <c r="E540" s="0"/>
    </row>
    <row r="541" customFormat="false" ht="15" hidden="false" customHeight="false" outlineLevel="0" collapsed="false">
      <c r="A541" s="5"/>
      <c r="B541" s="3"/>
      <c r="C541" s="3"/>
      <c r="D541" s="3"/>
      <c r="E541" s="0"/>
    </row>
    <row r="542" customFormat="false" ht="36" hidden="false" customHeight="false" outlineLevel="0" collapsed="false">
      <c r="A542" s="6" t="s">
        <v>2</v>
      </c>
      <c r="B542" s="6" t="s">
        <v>3</v>
      </c>
      <c r="C542" s="6" t="s">
        <v>4</v>
      </c>
      <c r="D542" s="6" t="s">
        <v>5</v>
      </c>
      <c r="E542" s="0"/>
    </row>
    <row r="543" customFormat="false" ht="15" hidden="false" customHeight="false" outlineLevel="0" collapsed="false">
      <c r="A543" s="7" t="n">
        <v>13</v>
      </c>
      <c r="B543" s="8" t="n">
        <v>73710</v>
      </c>
      <c r="C543" s="9" t="n">
        <f aca="false">MIN(B543:B544)/B543*100*1</f>
        <v>100</v>
      </c>
      <c r="D543" s="10" t="n">
        <f aca="false">SUM(C543)</f>
        <v>100</v>
      </c>
      <c r="E543" s="0"/>
    </row>
    <row r="544" customFormat="false" ht="15" hidden="false" customHeight="false" outlineLevel="0" collapsed="false">
      <c r="A544" s="11" t="n">
        <v>20</v>
      </c>
      <c r="B544" s="12" t="n">
        <v>75330</v>
      </c>
      <c r="C544" s="13" t="n">
        <f aca="false">MIN(B543:B544)/B544*100*1</f>
        <v>97.8494623655914</v>
      </c>
      <c r="D544" s="14" t="n">
        <f aca="false">SUM(C544)</f>
        <v>97.8494623655914</v>
      </c>
      <c r="E544" s="0"/>
    </row>
    <row r="545" customFormat="false" ht="15" hidden="false" customHeight="false" outlineLevel="0" collapsed="false">
      <c r="E545" s="0"/>
    </row>
    <row r="546" customFormat="false" ht="15" hidden="false" customHeight="false" outlineLevel="0" collapsed="false">
      <c r="E546" s="0"/>
    </row>
    <row r="547" customFormat="false" ht="15" hidden="false" customHeight="false" outlineLevel="0" collapsed="false">
      <c r="A547" s="3"/>
      <c r="B547" s="4" t="s">
        <v>95</v>
      </c>
      <c r="C547" s="3"/>
      <c r="D547" s="3"/>
      <c r="E547" s="0"/>
    </row>
    <row r="548" customFormat="false" ht="15" hidden="false" customHeight="false" outlineLevel="0" collapsed="false">
      <c r="A548" s="5"/>
      <c r="B548" s="3"/>
      <c r="C548" s="3"/>
      <c r="D548" s="3"/>
      <c r="E548" s="0"/>
    </row>
    <row r="549" customFormat="false" ht="36" hidden="false" customHeight="false" outlineLevel="0" collapsed="false">
      <c r="A549" s="6" t="s">
        <v>2</v>
      </c>
      <c r="B549" s="6" t="s">
        <v>3</v>
      </c>
      <c r="C549" s="6" t="s">
        <v>4</v>
      </c>
      <c r="D549" s="6" t="s">
        <v>5</v>
      </c>
      <c r="E549" s="0"/>
    </row>
    <row r="550" customFormat="false" ht="15" hidden="false" customHeight="false" outlineLevel="0" collapsed="false">
      <c r="A550" s="7" t="n">
        <v>6</v>
      </c>
      <c r="B550" s="8" t="n">
        <v>10376.64</v>
      </c>
      <c r="C550" s="9" t="n">
        <f aca="false">MIN(B550:B551)/B550*100*1</f>
        <v>100</v>
      </c>
      <c r="D550" s="10" t="n">
        <f aca="false">SUM(C550)</f>
        <v>100</v>
      </c>
      <c r="E550" s="0"/>
    </row>
    <row r="551" customFormat="false" ht="15" hidden="false" customHeight="false" outlineLevel="0" collapsed="false">
      <c r="A551" s="11" t="n">
        <v>37</v>
      </c>
      <c r="B551" s="12" t="n">
        <v>21075.12</v>
      </c>
      <c r="C551" s="13" t="n">
        <f aca="false">MIN(B550:B551)/B551*100*1</f>
        <v>49.2364456287793</v>
      </c>
      <c r="D551" s="14" t="n">
        <f aca="false">SUM(C551)</f>
        <v>49.2364456287793</v>
      </c>
      <c r="E551" s="0"/>
    </row>
    <row r="552" customFormat="false" ht="15" hidden="false" customHeight="false" outlineLevel="0" collapsed="false">
      <c r="E552" s="0"/>
    </row>
    <row r="553" customFormat="false" ht="15" hidden="false" customHeight="false" outlineLevel="0" collapsed="false">
      <c r="A553" s="3"/>
      <c r="B553" s="4" t="s">
        <v>96</v>
      </c>
      <c r="C553" s="3"/>
      <c r="D553" s="3"/>
      <c r="E553" s="0"/>
    </row>
    <row r="554" customFormat="false" ht="15" hidden="false" customHeight="false" outlineLevel="0" collapsed="false">
      <c r="A554" s="5"/>
      <c r="B554" s="3"/>
      <c r="C554" s="3"/>
      <c r="D554" s="3"/>
      <c r="E554" s="0"/>
    </row>
    <row r="555" customFormat="false" ht="23.35" hidden="false" customHeight="false" outlineLevel="0" collapsed="false">
      <c r="A555" s="6" t="s">
        <v>2</v>
      </c>
      <c r="B555" s="6" t="s">
        <v>3</v>
      </c>
      <c r="C555" s="6" t="s">
        <v>4</v>
      </c>
      <c r="D555" s="6" t="s">
        <v>5</v>
      </c>
      <c r="E555" s="0"/>
    </row>
    <row r="556" customFormat="false" ht="15" hidden="false" customHeight="false" outlineLevel="0" collapsed="false">
      <c r="A556" s="7" t="n">
        <v>22</v>
      </c>
      <c r="B556" s="8" t="n">
        <v>34992</v>
      </c>
      <c r="C556" s="9" t="n">
        <f aca="false">MIN(B556:B557)/B556*100*1</f>
        <v>100</v>
      </c>
      <c r="D556" s="10" t="n">
        <f aca="false">SUM(C556)</f>
        <v>100</v>
      </c>
      <c r="E556" s="0"/>
    </row>
    <row r="557" customFormat="false" ht="15" hidden="false" customHeight="false" outlineLevel="0" collapsed="false">
      <c r="A557" s="11" t="n">
        <v>36</v>
      </c>
      <c r="B557" s="12" t="n">
        <v>35769.6</v>
      </c>
      <c r="C557" s="13" t="n">
        <f aca="false">MIN(B556:B557)/B557*100*1</f>
        <v>97.8260869565217</v>
      </c>
      <c r="D557" s="14" t="n">
        <f aca="false">SUM(C557)</f>
        <v>97.8260869565217</v>
      </c>
      <c r="E557" s="0"/>
    </row>
    <row r="558" customFormat="false" ht="15" hidden="false" customHeight="false" outlineLevel="0" collapsed="false">
      <c r="E558" s="0"/>
    </row>
    <row r="559" customFormat="false" ht="15" hidden="false" customHeight="false" outlineLevel="0" collapsed="false">
      <c r="A559" s="3"/>
      <c r="B559" s="4" t="s">
        <v>97</v>
      </c>
      <c r="C559" s="3"/>
      <c r="D559" s="3"/>
      <c r="E559" s="0"/>
    </row>
    <row r="560" customFormat="false" ht="15" hidden="false" customHeight="false" outlineLevel="0" collapsed="false">
      <c r="A560" s="5"/>
      <c r="B560" s="3"/>
      <c r="C560" s="3"/>
      <c r="D560" s="3"/>
      <c r="E560" s="0"/>
    </row>
    <row r="561" customFormat="false" ht="36" hidden="false" customHeight="false" outlineLevel="0" collapsed="false">
      <c r="A561" s="6" t="s">
        <v>2</v>
      </c>
      <c r="B561" s="6" t="s">
        <v>3</v>
      </c>
      <c r="C561" s="6" t="s">
        <v>4</v>
      </c>
      <c r="D561" s="6" t="s">
        <v>5</v>
      </c>
      <c r="E561" s="0"/>
    </row>
    <row r="562" customFormat="false" ht="13.8" hidden="false" customHeight="false" outlineLevel="0" collapsed="false">
      <c r="A562" s="11" t="n">
        <v>33</v>
      </c>
      <c r="B562" s="12" t="n">
        <v>86452.65</v>
      </c>
      <c r="C562" s="13" t="n">
        <f aca="false">MIN(B562:B563)/B562*100*1</f>
        <v>98.9467066654406</v>
      </c>
      <c r="D562" s="14" t="n">
        <f aca="false">SUM(C562)</f>
        <v>98.9467066654406</v>
      </c>
      <c r="E562" s="0"/>
    </row>
    <row r="563" customFormat="false" ht="13.8" hidden="false" customHeight="false" outlineLevel="0" collapsed="false">
      <c r="A563" s="7" t="n">
        <v>36</v>
      </c>
      <c r="B563" s="8" t="n">
        <v>85542.05</v>
      </c>
      <c r="C563" s="9" t="n">
        <f aca="false">MIN(B562:B563)/B563*100*1</f>
        <v>100</v>
      </c>
      <c r="D563" s="10" t="n">
        <f aca="false">SUM(C563)</f>
        <v>100</v>
      </c>
      <c r="E563" s="0"/>
    </row>
    <row r="564" customFormat="false" ht="15" hidden="false" customHeight="false" outlineLevel="0" collapsed="false">
      <c r="E564" s="0"/>
    </row>
    <row r="565" customFormat="false" ht="15" hidden="false" customHeight="false" outlineLevel="0" collapsed="false">
      <c r="E565" s="0"/>
    </row>
    <row r="566" customFormat="false" ht="15" hidden="false" customHeight="false" outlineLevel="0" collapsed="false">
      <c r="A566" s="3"/>
      <c r="B566" s="4" t="s">
        <v>98</v>
      </c>
      <c r="C566" s="3"/>
      <c r="D566" s="3"/>
      <c r="E566" s="0"/>
    </row>
    <row r="567" customFormat="false" ht="13.8" hidden="false" customHeight="false" outlineLevel="0" collapsed="false">
      <c r="A567" s="15" t="s">
        <v>13</v>
      </c>
      <c r="B567" s="3"/>
      <c r="C567" s="3"/>
      <c r="D567" s="3"/>
      <c r="E567" s="0"/>
    </row>
    <row r="568" customFormat="false" ht="36" hidden="false" customHeight="false" outlineLevel="0" collapsed="false">
      <c r="A568" s="6" t="s">
        <v>2</v>
      </c>
      <c r="B568" s="6" t="s">
        <v>3</v>
      </c>
      <c r="C568" s="6" t="s">
        <v>4</v>
      </c>
      <c r="D568" s="6" t="s">
        <v>5</v>
      </c>
      <c r="E568" s="0"/>
    </row>
    <row r="569" customFormat="false" ht="15" hidden="false" customHeight="false" outlineLevel="0" collapsed="false">
      <c r="A569" s="7" t="n">
        <v>36</v>
      </c>
      <c r="B569" s="8" t="n">
        <v>255204</v>
      </c>
      <c r="C569" s="9" t="n">
        <f aca="false">MIN(B569)/B569*100*1</f>
        <v>100</v>
      </c>
      <c r="D569" s="10" t="n">
        <f aca="false">SUM(C569)</f>
        <v>100</v>
      </c>
      <c r="E569" s="0"/>
    </row>
    <row r="570" customFormat="false" ht="15" hidden="false" customHeight="false" outlineLevel="0" collapsed="false">
      <c r="E570" s="0"/>
    </row>
    <row r="571" customFormat="false" ht="15" hidden="false" customHeight="false" outlineLevel="0" collapsed="false">
      <c r="E571" s="0"/>
    </row>
    <row r="572" customFormat="false" ht="15" hidden="false" customHeight="false" outlineLevel="0" collapsed="false">
      <c r="A572" s="3"/>
      <c r="B572" s="4" t="s">
        <v>99</v>
      </c>
      <c r="C572" s="3"/>
      <c r="D572" s="3"/>
      <c r="E572" s="0"/>
    </row>
    <row r="573" customFormat="false" ht="15" hidden="false" customHeight="false" outlineLevel="0" collapsed="false">
      <c r="A573" s="5"/>
      <c r="B573" s="3"/>
      <c r="C573" s="3"/>
      <c r="D573" s="3"/>
      <c r="E573" s="0"/>
    </row>
    <row r="574" customFormat="false" ht="23.35" hidden="false" customHeight="false" outlineLevel="0" collapsed="false">
      <c r="A574" s="6" t="s">
        <v>2</v>
      </c>
      <c r="B574" s="6" t="s">
        <v>3</v>
      </c>
      <c r="C574" s="6" t="s">
        <v>4</v>
      </c>
      <c r="D574" s="6" t="s">
        <v>5</v>
      </c>
      <c r="E574" s="0"/>
    </row>
    <row r="575" customFormat="false" ht="15" hidden="false" customHeight="false" outlineLevel="0" collapsed="false">
      <c r="A575" s="11" t="n">
        <v>6</v>
      </c>
      <c r="B575" s="12" t="n">
        <v>323352</v>
      </c>
      <c r="C575" s="13" t="n">
        <f aca="false">MIN(B575:B578)/B575*100*1</f>
        <v>99.5991983967936</v>
      </c>
      <c r="D575" s="14" t="n">
        <f aca="false">SUM(C575)</f>
        <v>99.5991983967936</v>
      </c>
      <c r="E575" s="0"/>
    </row>
    <row r="576" customFormat="false" ht="15" hidden="false" customHeight="false" outlineLevel="0" collapsed="false">
      <c r="A576" s="11" t="n">
        <v>22</v>
      </c>
      <c r="B576" s="12" t="n">
        <v>328104</v>
      </c>
      <c r="C576" s="13" t="n">
        <f aca="false">MIN(B575:B578)/B576*100*1</f>
        <v>98.1566820276498</v>
      </c>
      <c r="D576" s="14" t="n">
        <f aca="false">SUM(C576)</f>
        <v>98.1566820276498</v>
      </c>
      <c r="E576" s="0"/>
    </row>
    <row r="577" customFormat="false" ht="15" hidden="false" customHeight="false" outlineLevel="0" collapsed="false">
      <c r="A577" s="7" t="n">
        <v>36</v>
      </c>
      <c r="B577" s="8" t="n">
        <v>322056</v>
      </c>
      <c r="C577" s="9" t="n">
        <f aca="false">MIN(B575:B578)/B577*100*1</f>
        <v>100</v>
      </c>
      <c r="D577" s="10" t="n">
        <f aca="false">SUM(C577)</f>
        <v>100</v>
      </c>
      <c r="E577" s="0"/>
    </row>
    <row r="578" customFormat="false" ht="15" hidden="false" customHeight="false" outlineLevel="0" collapsed="false">
      <c r="A578" s="11" t="n">
        <v>37</v>
      </c>
      <c r="B578" s="12" t="n">
        <v>328104</v>
      </c>
      <c r="C578" s="13" t="n">
        <f aca="false">MIN(B575:B578)/B578*100*1</f>
        <v>98.1566820276498</v>
      </c>
      <c r="D578" s="14" t="n">
        <f aca="false">SUM(C578)</f>
        <v>98.1566820276498</v>
      </c>
      <c r="E578" s="0"/>
    </row>
    <row r="579" customFormat="false" ht="15" hidden="false" customHeight="false" outlineLevel="0" collapsed="false">
      <c r="E579" s="0"/>
    </row>
    <row r="580" customFormat="false" ht="13.8" hidden="false" customHeight="false" outlineLevel="0" collapsed="false">
      <c r="A580" s="3"/>
      <c r="B580" s="4" t="s">
        <v>100</v>
      </c>
      <c r="C580" s="3"/>
      <c r="D580" s="3"/>
      <c r="E580" s="0"/>
    </row>
    <row r="581" customFormat="false" ht="13.8" hidden="false" customHeight="false" outlineLevel="0" collapsed="false">
      <c r="A581" s="15" t="s">
        <v>13</v>
      </c>
      <c r="B581" s="3"/>
      <c r="C581" s="3"/>
      <c r="D581" s="3"/>
      <c r="E581" s="0"/>
    </row>
    <row r="582" customFormat="false" ht="36" hidden="false" customHeight="false" outlineLevel="0" collapsed="false">
      <c r="A582" s="6" t="s">
        <v>2</v>
      </c>
      <c r="B582" s="6" t="s">
        <v>3</v>
      </c>
      <c r="C582" s="6" t="s">
        <v>4</v>
      </c>
      <c r="D582" s="6" t="s">
        <v>5</v>
      </c>
      <c r="E582" s="0"/>
    </row>
    <row r="583" customFormat="false" ht="15" hidden="false" customHeight="false" outlineLevel="0" collapsed="false">
      <c r="A583" s="7" t="n">
        <v>10</v>
      </c>
      <c r="B583" s="8" t="n">
        <v>554040</v>
      </c>
      <c r="C583" s="9" t="n">
        <f aca="false">MIN(B583)/B583*100*1</f>
        <v>100</v>
      </c>
      <c r="D583" s="10" t="n">
        <f aca="false">SUM(C583)</f>
        <v>100</v>
      </c>
      <c r="E583" s="0"/>
    </row>
    <row r="584" customFormat="false" ht="15" hidden="false" customHeight="false" outlineLevel="0" collapsed="false">
      <c r="E584" s="0"/>
    </row>
    <row r="585" customFormat="false" ht="15" hidden="false" customHeight="false" outlineLevel="0" collapsed="false">
      <c r="E585" s="0"/>
    </row>
    <row r="586" customFormat="false" ht="15" hidden="false" customHeight="false" outlineLevel="0" collapsed="false">
      <c r="A586" s="3"/>
      <c r="B586" s="4" t="s">
        <v>101</v>
      </c>
      <c r="C586" s="3"/>
      <c r="D586" s="3"/>
      <c r="E586" s="0"/>
    </row>
    <row r="587" customFormat="false" ht="13.8" hidden="false" customHeight="false" outlineLevel="0" collapsed="false">
      <c r="A587" s="15" t="s">
        <v>13</v>
      </c>
      <c r="B587" s="3"/>
      <c r="C587" s="3"/>
      <c r="D587" s="3"/>
      <c r="E587" s="0"/>
    </row>
    <row r="588" customFormat="false" ht="36" hidden="false" customHeight="false" outlineLevel="0" collapsed="false">
      <c r="A588" s="6" t="s">
        <v>2</v>
      </c>
      <c r="B588" s="6" t="s">
        <v>3</v>
      </c>
      <c r="C588" s="6" t="s">
        <v>4</v>
      </c>
      <c r="D588" s="6" t="s">
        <v>5</v>
      </c>
      <c r="E588" s="0"/>
    </row>
    <row r="589" customFormat="false" ht="15" hidden="false" customHeight="false" outlineLevel="0" collapsed="false">
      <c r="A589" s="7" t="n">
        <v>15</v>
      </c>
      <c r="B589" s="8" t="n">
        <v>24741.18</v>
      </c>
      <c r="C589" s="9" t="n">
        <f aca="false">MIN(B589)/B589*100*1</f>
        <v>100</v>
      </c>
      <c r="D589" s="10" t="n">
        <f aca="false">SUM(C589)</f>
        <v>100</v>
      </c>
      <c r="E589" s="0"/>
    </row>
    <row r="590" customFormat="false" ht="15" hidden="false" customHeight="false" outlineLevel="0" collapsed="false">
      <c r="E590" s="0"/>
    </row>
    <row r="591" customFormat="false" ht="15" hidden="false" customHeight="false" outlineLevel="0" collapsed="false">
      <c r="E591" s="0"/>
    </row>
    <row r="592" customFormat="false" ht="15" hidden="false" customHeight="false" outlineLevel="0" collapsed="false">
      <c r="A592" s="3"/>
      <c r="B592" s="4" t="s">
        <v>102</v>
      </c>
      <c r="C592" s="3"/>
      <c r="D592" s="3"/>
      <c r="E592" s="0"/>
    </row>
    <row r="593" customFormat="false" ht="13.8" hidden="false" customHeight="false" outlineLevel="0" collapsed="false">
      <c r="A593" s="15" t="s">
        <v>13</v>
      </c>
      <c r="B593" s="3"/>
      <c r="C593" s="3"/>
      <c r="D593" s="3"/>
      <c r="E593" s="0"/>
    </row>
    <row r="594" customFormat="false" ht="64.9" hidden="false" customHeight="true" outlineLevel="0" collapsed="false">
      <c r="A594" s="6" t="s">
        <v>2</v>
      </c>
      <c r="B594" s="6" t="s">
        <v>3</v>
      </c>
      <c r="C594" s="6" t="s">
        <v>74</v>
      </c>
      <c r="D594" s="16" t="s">
        <v>75</v>
      </c>
      <c r="E594" s="16" t="s">
        <v>76</v>
      </c>
      <c r="F594" s="6" t="s">
        <v>5</v>
      </c>
    </row>
    <row r="595" customFormat="false" ht="15" hidden="false" customHeight="false" outlineLevel="0" collapsed="false">
      <c r="A595" s="7" t="n">
        <v>21</v>
      </c>
      <c r="B595" s="8" t="n">
        <v>62856</v>
      </c>
      <c r="C595" s="17" t="n">
        <f aca="false">MIN(B595)/B595*60*1</f>
        <v>60</v>
      </c>
      <c r="D595" s="7" t="n">
        <v>24</v>
      </c>
      <c r="E595" s="18" t="n">
        <f aca="false">MIN(D595)/D595*40*1</f>
        <v>40</v>
      </c>
      <c r="F595" s="18" t="n">
        <f aca="false">SUM(C595,E595)</f>
        <v>100</v>
      </c>
    </row>
    <row r="596" customFormat="false" ht="13.8" hidden="false" customHeight="false" outlineLevel="0" collapsed="false">
      <c r="D596" s="19"/>
      <c r="E596" s="19"/>
    </row>
    <row r="597" customFormat="false" ht="15" hidden="false" customHeight="false" outlineLevel="0" collapsed="false">
      <c r="E597" s="0"/>
    </row>
    <row r="598" customFormat="false" ht="15" hidden="false" customHeight="false" outlineLevel="0" collapsed="false">
      <c r="A598" s="3"/>
      <c r="B598" s="4" t="s">
        <v>103</v>
      </c>
      <c r="C598" s="3"/>
      <c r="D598" s="3"/>
      <c r="E598" s="0"/>
    </row>
    <row r="599" customFormat="false" ht="15" hidden="false" customHeight="false" outlineLevel="0" collapsed="false">
      <c r="A599" s="5"/>
      <c r="B599" s="3"/>
      <c r="C599" s="3"/>
      <c r="D599" s="3"/>
      <c r="E599" s="0"/>
    </row>
    <row r="600" customFormat="false" ht="72" hidden="false" customHeight="false" outlineLevel="0" collapsed="false">
      <c r="A600" s="6" t="s">
        <v>2</v>
      </c>
      <c r="B600" s="6" t="s">
        <v>3</v>
      </c>
      <c r="C600" s="6" t="s">
        <v>74</v>
      </c>
      <c r="D600" s="16" t="s">
        <v>75</v>
      </c>
      <c r="E600" s="16" t="s">
        <v>76</v>
      </c>
      <c r="F600" s="6" t="s">
        <v>5</v>
      </c>
    </row>
    <row r="601" customFormat="false" ht="15" hidden="false" customHeight="false" outlineLevel="0" collapsed="false">
      <c r="A601" s="11" t="n">
        <v>4</v>
      </c>
      <c r="B601" s="12" t="n">
        <v>132840</v>
      </c>
      <c r="C601" s="13" t="n">
        <f aca="false">MIN(B601:B603)/B601*60*1</f>
        <v>52.4878048780488</v>
      </c>
      <c r="D601" s="11" t="n">
        <v>24</v>
      </c>
      <c r="E601" s="20" t="n">
        <f aca="false">MIN(D601:D603)/D601*40*1</f>
        <v>40</v>
      </c>
      <c r="F601" s="14" t="n">
        <f aca="false">SUM(C601,E601)</f>
        <v>92.4878048780488</v>
      </c>
    </row>
    <row r="602" customFormat="false" ht="15" hidden="false" customHeight="false" outlineLevel="0" collapsed="false">
      <c r="A602" s="11" t="n">
        <v>11</v>
      </c>
      <c r="B602" s="12" t="n">
        <v>151200</v>
      </c>
      <c r="C602" s="13" t="n">
        <f aca="false">MIN(B601:B603)/B602*60*1</f>
        <v>46.1142857142857</v>
      </c>
      <c r="D602" s="11" t="n">
        <v>24</v>
      </c>
      <c r="E602" s="20" t="n">
        <f aca="false">MIN(D601:D603)/D602*40*1</f>
        <v>40</v>
      </c>
      <c r="F602" s="14" t="n">
        <f aca="false">SUM(C602,E602)</f>
        <v>86.1142857142857</v>
      </c>
    </row>
    <row r="603" customFormat="false" ht="15" hidden="false" customHeight="false" outlineLevel="0" collapsed="false">
      <c r="A603" s="7" t="n">
        <v>21</v>
      </c>
      <c r="B603" s="8" t="n">
        <v>116208</v>
      </c>
      <c r="C603" s="9" t="n">
        <f aca="false">MIN(B601:B603)/B603*60*1</f>
        <v>60</v>
      </c>
      <c r="D603" s="7" t="n">
        <v>24</v>
      </c>
      <c r="E603" s="18" t="n">
        <f aca="false">MIN(D601:D603)/D603*40*1</f>
        <v>40</v>
      </c>
      <c r="F603" s="10" t="n">
        <f aca="false">SUM(C603,E603)</f>
        <v>100</v>
      </c>
    </row>
    <row r="604" customFormat="false" ht="15" hidden="false" customHeight="false" outlineLevel="0" collapsed="false">
      <c r="E604" s="0"/>
    </row>
    <row r="605" customFormat="false" ht="15" hidden="false" customHeight="false" outlineLevel="0" collapsed="false">
      <c r="E605" s="0"/>
    </row>
    <row r="606" customFormat="false" ht="15" hidden="false" customHeight="false" outlineLevel="0" collapsed="false">
      <c r="E606" s="0"/>
    </row>
    <row r="607" customFormat="false" ht="15" hidden="false" customHeight="false" outlineLevel="0" collapsed="false">
      <c r="A607" s="3"/>
      <c r="B607" s="4" t="s">
        <v>104</v>
      </c>
      <c r="C607" s="3"/>
      <c r="D607" s="3"/>
      <c r="E607" s="0"/>
    </row>
    <row r="608" customFormat="false" ht="15" hidden="false" customHeight="false" outlineLevel="0" collapsed="false">
      <c r="A608" s="5"/>
      <c r="B608" s="3"/>
      <c r="C608" s="3"/>
      <c r="D608" s="3"/>
      <c r="E608" s="0"/>
    </row>
    <row r="609" customFormat="false" ht="72" hidden="false" customHeight="false" outlineLevel="0" collapsed="false">
      <c r="A609" s="6" t="s">
        <v>2</v>
      </c>
      <c r="B609" s="6" t="s">
        <v>3</v>
      </c>
      <c r="C609" s="6" t="s">
        <v>74</v>
      </c>
      <c r="D609" s="16" t="s">
        <v>75</v>
      </c>
      <c r="E609" s="16" t="s">
        <v>76</v>
      </c>
      <c r="F609" s="6" t="s">
        <v>5</v>
      </c>
    </row>
    <row r="610" customFormat="false" ht="15" hidden="false" customHeight="false" outlineLevel="0" collapsed="false">
      <c r="A610" s="7" t="n">
        <v>4</v>
      </c>
      <c r="B610" s="8" t="n">
        <v>51624</v>
      </c>
      <c r="C610" s="9" t="n">
        <f aca="false">MIN(B610:B613)/B610*60*1</f>
        <v>60</v>
      </c>
      <c r="D610" s="7" t="n">
        <v>24</v>
      </c>
      <c r="E610" s="18" t="n">
        <f aca="false">MIN(D610:D613)/D610*40*1</f>
        <v>40</v>
      </c>
      <c r="F610" s="10" t="n">
        <f aca="false">SUM(C610,E610)</f>
        <v>100</v>
      </c>
    </row>
    <row r="611" customFormat="false" ht="15" hidden="false" customHeight="false" outlineLevel="0" collapsed="false">
      <c r="A611" s="11" t="n">
        <v>11</v>
      </c>
      <c r="B611" s="12" t="n">
        <v>74363.4</v>
      </c>
      <c r="C611" s="13" t="n">
        <f aca="false">MIN(B610:B613)/B611*60*1</f>
        <v>41.6527485295186</v>
      </c>
      <c r="D611" s="11" t="n">
        <v>24</v>
      </c>
      <c r="E611" s="20" t="n">
        <f aca="false">MIN(D610:D613)/D611*40*1</f>
        <v>40</v>
      </c>
      <c r="F611" s="14" t="n">
        <f aca="false">SUM(C611,E611)</f>
        <v>81.6527485295186</v>
      </c>
    </row>
    <row r="612" customFormat="false" ht="15" hidden="false" customHeight="false" outlineLevel="0" collapsed="false">
      <c r="A612" s="11" t="n">
        <v>21</v>
      </c>
      <c r="B612" s="12" t="n">
        <v>54059.4</v>
      </c>
      <c r="C612" s="13" t="n">
        <f aca="false">MIN(B610:B613)/B612*60*1</f>
        <v>57.2969733293377</v>
      </c>
      <c r="D612" s="11" t="n">
        <v>24</v>
      </c>
      <c r="E612" s="20" t="n">
        <f aca="false">MIN(D610:D613)/D612*40*1</f>
        <v>40</v>
      </c>
      <c r="F612" s="14" t="n">
        <f aca="false">SUM(C612,E612)</f>
        <v>97.2969733293377</v>
      </c>
    </row>
    <row r="613" customFormat="false" ht="15" hidden="false" customHeight="false" outlineLevel="0" collapsed="false">
      <c r="A613" s="11" t="n">
        <v>28</v>
      </c>
      <c r="B613" s="12" t="n">
        <v>70275.6</v>
      </c>
      <c r="C613" s="13" t="n">
        <f aca="false">MIN(B610:B613)/B613*60*1</f>
        <v>44.0756108805901</v>
      </c>
      <c r="D613" s="11" t="n">
        <v>24</v>
      </c>
      <c r="E613" s="20" t="n">
        <f aca="false">MIN(D610:D613)/D613*40*1</f>
        <v>40</v>
      </c>
      <c r="F613" s="14" t="n">
        <f aca="false">SUM(C613,E613)</f>
        <v>84.0756108805901</v>
      </c>
    </row>
    <row r="614" customFormat="false" ht="15" hidden="false" customHeight="false" outlineLevel="0" collapsed="false">
      <c r="E614" s="0"/>
    </row>
    <row r="615" customFormat="false" ht="15" hidden="false" customHeight="false" outlineLevel="0" collapsed="false">
      <c r="E615" s="0"/>
    </row>
    <row r="616" customFormat="false" ht="15" hidden="false" customHeight="false" outlineLevel="0" collapsed="false">
      <c r="A616" s="3"/>
      <c r="B616" s="4" t="s">
        <v>105</v>
      </c>
      <c r="C616" s="3"/>
      <c r="D616" s="3"/>
      <c r="E616" s="0"/>
    </row>
    <row r="617" customFormat="false" ht="13.8" hidden="false" customHeight="false" outlineLevel="0" collapsed="false">
      <c r="A617" s="15" t="s">
        <v>13</v>
      </c>
      <c r="B617" s="3"/>
      <c r="C617" s="3"/>
      <c r="D617" s="3"/>
      <c r="E617" s="0"/>
    </row>
    <row r="618" customFormat="false" ht="56.95" hidden="false" customHeight="false" outlineLevel="0" collapsed="false">
      <c r="A618" s="6" t="s">
        <v>2</v>
      </c>
      <c r="B618" s="6" t="s">
        <v>3</v>
      </c>
      <c r="C618" s="6" t="s">
        <v>74</v>
      </c>
      <c r="D618" s="16" t="s">
        <v>75</v>
      </c>
      <c r="E618" s="16" t="s">
        <v>76</v>
      </c>
      <c r="F618" s="6" t="s">
        <v>5</v>
      </c>
    </row>
    <row r="619" customFormat="false" ht="15" hidden="false" customHeight="false" outlineLevel="0" collapsed="false">
      <c r="A619" s="7" t="n">
        <v>11</v>
      </c>
      <c r="B619" s="8" t="n">
        <v>5190.7</v>
      </c>
      <c r="C619" s="9" t="n">
        <f aca="false">MIN(B619)/B619*60*1</f>
        <v>60</v>
      </c>
      <c r="D619" s="7" t="n">
        <v>24</v>
      </c>
      <c r="E619" s="18" t="n">
        <f aca="false">MIN(D619)/D619*40*1</f>
        <v>40</v>
      </c>
      <c r="F619" s="10" t="n">
        <f aca="false">SUM(C619,E619)</f>
        <v>100</v>
      </c>
    </row>
    <row r="620" customFormat="false" ht="15" hidden="false" customHeight="false" outlineLevel="0" collapsed="false">
      <c r="E620" s="0"/>
    </row>
    <row r="621" customFormat="false" ht="15" hidden="false" customHeight="false" outlineLevel="0" collapsed="false">
      <c r="E621" s="0"/>
    </row>
    <row r="622" customFormat="false" ht="15" hidden="false" customHeight="false" outlineLevel="0" collapsed="false">
      <c r="A622" s="3"/>
      <c r="B622" s="4" t="s">
        <v>106</v>
      </c>
      <c r="C622" s="3"/>
      <c r="D622" s="3"/>
      <c r="E622" s="0"/>
    </row>
    <row r="623" customFormat="false" ht="15" hidden="false" customHeight="false" outlineLevel="0" collapsed="false">
      <c r="A623" s="5"/>
      <c r="B623" s="3"/>
      <c r="C623" s="3"/>
      <c r="D623" s="3"/>
      <c r="E623" s="0"/>
    </row>
    <row r="624" customFormat="false" ht="36" hidden="false" customHeight="false" outlineLevel="0" collapsed="false">
      <c r="A624" s="6" t="s">
        <v>2</v>
      </c>
      <c r="B624" s="6" t="s">
        <v>3</v>
      </c>
      <c r="C624" s="6" t="s">
        <v>4</v>
      </c>
      <c r="D624" s="6" t="s">
        <v>5</v>
      </c>
      <c r="E624" s="0"/>
    </row>
    <row r="625" customFormat="false" ht="15" hidden="false" customHeight="false" outlineLevel="0" collapsed="false">
      <c r="A625" s="11" t="n">
        <v>10</v>
      </c>
      <c r="B625" s="12" t="n">
        <v>336752.64</v>
      </c>
      <c r="C625" s="13" t="n">
        <f aca="false">MIN(B625:B627)/B625*100*1</f>
        <v>48.5675776736301</v>
      </c>
      <c r="D625" s="14" t="n">
        <f aca="false">SUM(C625)</f>
        <v>48.5675776736301</v>
      </c>
      <c r="E625" s="0"/>
    </row>
    <row r="626" customFormat="false" ht="15" hidden="false" customHeight="false" outlineLevel="0" collapsed="false">
      <c r="A626" s="11" t="n">
        <v>19</v>
      </c>
      <c r="B626" s="12" t="n">
        <v>171694.08</v>
      </c>
      <c r="C626" s="13" t="n">
        <f aca="false">MIN(B625:B627)/B626*100*1</f>
        <v>95.2581475144629</v>
      </c>
      <c r="D626" s="14" t="n">
        <f aca="false">SUM(C626)</f>
        <v>95.2581475144629</v>
      </c>
      <c r="E626" s="0"/>
    </row>
    <row r="627" customFormat="false" ht="15" hidden="false" customHeight="false" outlineLevel="0" collapsed="false">
      <c r="A627" s="7" t="n">
        <v>37</v>
      </c>
      <c r="B627" s="8" t="n">
        <v>163552.6</v>
      </c>
      <c r="C627" s="9" t="n">
        <f aca="false">MIN(B625:B627)/B627*100*1</f>
        <v>100</v>
      </c>
      <c r="D627" s="10" t="n">
        <f aca="false">SUM(C627)</f>
        <v>100</v>
      </c>
      <c r="E627" s="0"/>
    </row>
    <row r="628" customFormat="false" ht="15" hidden="false" customHeight="false" outlineLevel="0" collapsed="false">
      <c r="E628" s="0"/>
    </row>
    <row r="629" customFormat="false" ht="15" hidden="false" customHeight="false" outlineLevel="0" collapsed="false">
      <c r="E629" s="0"/>
    </row>
    <row r="630" customFormat="false" ht="15" hidden="false" customHeight="false" outlineLevel="0" collapsed="false">
      <c r="A630" s="3"/>
      <c r="B630" s="4" t="s">
        <v>107</v>
      </c>
      <c r="E630" s="0"/>
    </row>
    <row r="631" customFormat="false" ht="15" hidden="false" customHeight="false" outlineLevel="0" collapsed="false">
      <c r="E631" s="0"/>
    </row>
    <row r="632" customFormat="false" ht="15" hidden="false" customHeight="false" outlineLevel="0" collapsed="false">
      <c r="A632" s="0" t="s">
        <v>15</v>
      </c>
      <c r="E632" s="0"/>
    </row>
    <row r="633" customFormat="false" ht="15" hidden="false" customHeight="false" outlineLevel="0" collapsed="false">
      <c r="E633" s="0"/>
    </row>
    <row r="634" customFormat="false" ht="15" hidden="false" customHeight="false" outlineLevel="0" collapsed="false">
      <c r="A634" s="3"/>
      <c r="B634" s="4" t="s">
        <v>108</v>
      </c>
      <c r="E634" s="0"/>
    </row>
    <row r="635" customFormat="false" ht="15" hidden="false" customHeight="false" outlineLevel="0" collapsed="false">
      <c r="E635" s="0"/>
    </row>
    <row r="636" customFormat="false" ht="15" hidden="false" customHeight="false" outlineLevel="0" collapsed="false">
      <c r="A636" s="0" t="s">
        <v>15</v>
      </c>
      <c r="E636" s="0"/>
    </row>
    <row r="637" customFormat="false" ht="15" hidden="false" customHeight="false" outlineLevel="0" collapsed="false">
      <c r="A637" s="3"/>
      <c r="B637" s="4" t="s">
        <v>109</v>
      </c>
      <c r="C637" s="3"/>
      <c r="D637" s="3"/>
      <c r="E637" s="0"/>
    </row>
    <row r="638" customFormat="false" ht="13.8" hidden="false" customHeight="false" outlineLevel="0" collapsed="false">
      <c r="A638" s="15" t="s">
        <v>13</v>
      </c>
      <c r="B638" s="3"/>
      <c r="C638" s="3"/>
      <c r="D638" s="3"/>
      <c r="E638" s="0"/>
    </row>
    <row r="639" customFormat="false" ht="36" hidden="false" customHeight="false" outlineLevel="0" collapsed="false">
      <c r="A639" s="6" t="s">
        <v>2</v>
      </c>
      <c r="B639" s="6" t="s">
        <v>3</v>
      </c>
      <c r="C639" s="6" t="s">
        <v>4</v>
      </c>
      <c r="D639" s="6" t="s">
        <v>5</v>
      </c>
      <c r="E639" s="0"/>
    </row>
    <row r="640" customFormat="false" ht="15" hidden="false" customHeight="false" outlineLevel="0" collapsed="false">
      <c r="A640" s="7" t="n">
        <v>34</v>
      </c>
      <c r="B640" s="8" t="n">
        <v>3132</v>
      </c>
      <c r="C640" s="9" t="n">
        <f aca="false">MIN(B640)/B640*100*1</f>
        <v>100</v>
      </c>
      <c r="D640" s="10" t="n">
        <f aca="false">SUM(C640)</f>
        <v>100</v>
      </c>
      <c r="E640" s="0"/>
    </row>
    <row r="641" customFormat="false" ht="15" hidden="false" customHeight="false" outlineLevel="0" collapsed="false">
      <c r="E641" s="0"/>
    </row>
    <row r="642" customFormat="false" ht="15" hidden="false" customHeight="false" outlineLevel="0" collapsed="false">
      <c r="E642" s="0"/>
    </row>
    <row r="643" customFormat="false" ht="15" hidden="false" customHeight="false" outlineLevel="0" collapsed="false">
      <c r="A643" s="3"/>
      <c r="B643" s="4" t="s">
        <v>110</v>
      </c>
      <c r="C643" s="3"/>
      <c r="D643" s="3"/>
      <c r="E643" s="0"/>
    </row>
    <row r="644" customFormat="false" ht="15" hidden="false" customHeight="false" outlineLevel="0" collapsed="false">
      <c r="A644" s="5"/>
      <c r="B644" s="3"/>
      <c r="C644" s="3"/>
      <c r="D644" s="3"/>
      <c r="E644" s="0"/>
    </row>
    <row r="645" customFormat="false" ht="36" hidden="false" customHeight="false" outlineLevel="0" collapsed="false">
      <c r="A645" s="6" t="s">
        <v>2</v>
      </c>
      <c r="B645" s="6" t="s">
        <v>3</v>
      </c>
      <c r="C645" s="6" t="s">
        <v>4</v>
      </c>
      <c r="D645" s="6" t="s">
        <v>5</v>
      </c>
      <c r="E645" s="0"/>
    </row>
    <row r="646" customFormat="false" ht="15" hidden="false" customHeight="false" outlineLevel="0" collapsed="false">
      <c r="A646" s="7" t="n">
        <v>19</v>
      </c>
      <c r="B646" s="8" t="n">
        <v>22340.88</v>
      </c>
      <c r="C646" s="9" t="n">
        <f aca="false">MIN(B646:B647)/B646*100*1</f>
        <v>100</v>
      </c>
      <c r="D646" s="10" t="n">
        <f aca="false">SUM(C646)</f>
        <v>100</v>
      </c>
      <c r="E646" s="0"/>
    </row>
    <row r="647" customFormat="false" ht="15" hidden="false" customHeight="false" outlineLevel="0" collapsed="false">
      <c r="A647" s="11" t="n">
        <v>20</v>
      </c>
      <c r="B647" s="12" t="n">
        <v>24127.2</v>
      </c>
      <c r="C647" s="13" t="n">
        <f aca="false">MIN(B646:B647)/B647*100*1</f>
        <v>92.5962399283796</v>
      </c>
      <c r="D647" s="14" t="n">
        <f aca="false">SUM(C647)</f>
        <v>92.5962399283796</v>
      </c>
      <c r="E647" s="0"/>
    </row>
    <row r="648" customFormat="false" ht="15" hidden="false" customHeight="false" outlineLevel="0" collapsed="false">
      <c r="E648" s="0"/>
    </row>
    <row r="649" customFormat="false" ht="15" hidden="false" customHeight="false" outlineLevel="0" collapsed="false">
      <c r="E649" s="0"/>
    </row>
    <row r="650" customFormat="false" ht="15" hidden="false" customHeight="false" outlineLevel="0" collapsed="false">
      <c r="E650" s="0"/>
    </row>
    <row r="651" customFormat="false" ht="15" hidden="false" customHeight="false" outlineLevel="0" collapsed="false">
      <c r="A651" s="3"/>
      <c r="B651" s="4" t="s">
        <v>111</v>
      </c>
      <c r="C651" s="3"/>
      <c r="D651" s="3"/>
      <c r="E651" s="0"/>
    </row>
    <row r="652" customFormat="false" ht="15" hidden="false" customHeight="false" outlineLevel="0" collapsed="false">
      <c r="A652" s="5"/>
      <c r="B652" s="3"/>
      <c r="C652" s="3"/>
      <c r="D652" s="3"/>
      <c r="E652" s="0"/>
    </row>
    <row r="653" customFormat="false" ht="36" hidden="false" customHeight="false" outlineLevel="0" collapsed="false">
      <c r="A653" s="6" t="s">
        <v>2</v>
      </c>
      <c r="B653" s="6" t="s">
        <v>3</v>
      </c>
      <c r="C653" s="6" t="s">
        <v>4</v>
      </c>
      <c r="D653" s="6" t="s">
        <v>5</v>
      </c>
      <c r="E653" s="0"/>
    </row>
    <row r="654" customFormat="false" ht="15" hidden="false" customHeight="false" outlineLevel="0" collapsed="false">
      <c r="A654" s="7" t="n">
        <v>6</v>
      </c>
      <c r="B654" s="8" t="n">
        <v>28841.4</v>
      </c>
      <c r="C654" s="9" t="n">
        <f aca="false">MIN(B654:B658)/B654*100*1</f>
        <v>100</v>
      </c>
      <c r="D654" s="10" t="n">
        <f aca="false">SUM(C654)</f>
        <v>100</v>
      </c>
      <c r="E654" s="0"/>
    </row>
    <row r="655" customFormat="false" ht="15" hidden="false" customHeight="false" outlineLevel="0" collapsed="false">
      <c r="A655" s="11" t="n">
        <v>19</v>
      </c>
      <c r="B655" s="12" t="n">
        <v>29127.6</v>
      </c>
      <c r="C655" s="13" t="n">
        <f aca="false">MIN(B654:B658)/B655*100*1</f>
        <v>99.0174267704857</v>
      </c>
      <c r="D655" s="14" t="n">
        <f aca="false">SUM(C655)</f>
        <v>99.0174267704857</v>
      </c>
      <c r="E655" s="0"/>
    </row>
    <row r="656" customFormat="false" ht="15" hidden="false" customHeight="false" outlineLevel="0" collapsed="false">
      <c r="A656" s="11" t="n">
        <v>34</v>
      </c>
      <c r="B656" s="12" t="n">
        <v>30247.56</v>
      </c>
      <c r="C656" s="13" t="n">
        <f aca="false">MIN(B654:B658)/B656*100*1</f>
        <v>95.3511622094476</v>
      </c>
      <c r="D656" s="14" t="n">
        <f aca="false">SUM(C656)</f>
        <v>95.3511622094476</v>
      </c>
      <c r="E656" s="0"/>
    </row>
    <row r="657" customFormat="false" ht="15" hidden="false" customHeight="false" outlineLevel="0" collapsed="false">
      <c r="A657" s="11" t="n">
        <v>36</v>
      </c>
      <c r="B657" s="12" t="n">
        <v>29127.6</v>
      </c>
      <c r="C657" s="13" t="n">
        <f aca="false">MIN(B654:B658)/B657*100*1</f>
        <v>99.0174267704857</v>
      </c>
      <c r="D657" s="14" t="n">
        <f aca="false">SUM(C657)</f>
        <v>99.0174267704857</v>
      </c>
      <c r="E657" s="0"/>
    </row>
    <row r="658" customFormat="false" ht="15" hidden="false" customHeight="false" outlineLevel="0" collapsed="false">
      <c r="A658" s="11" t="n">
        <v>37</v>
      </c>
      <c r="B658" s="12" t="n">
        <v>29961.36</v>
      </c>
      <c r="C658" s="13" t="n">
        <f aca="false">MIN(B654:B658)/B658*100*1</f>
        <v>96.2619854372432</v>
      </c>
      <c r="D658" s="14" t="n">
        <f aca="false">SUM(C658)</f>
        <v>96.2619854372432</v>
      </c>
      <c r="E658" s="0"/>
    </row>
    <row r="659" customFormat="false" ht="15" hidden="false" customHeight="false" outlineLevel="0" collapsed="false">
      <c r="E659" s="0"/>
    </row>
    <row r="660" customFormat="false" ht="15" hidden="false" customHeight="false" outlineLevel="0" collapsed="false">
      <c r="A660" s="3"/>
      <c r="B660" s="4" t="s">
        <v>112</v>
      </c>
      <c r="C660" s="3"/>
      <c r="D660" s="3"/>
      <c r="E660" s="0"/>
    </row>
    <row r="661" customFormat="false" ht="13.8" hidden="false" customHeight="false" outlineLevel="0" collapsed="false">
      <c r="A661" s="15" t="s">
        <v>13</v>
      </c>
      <c r="B661" s="3"/>
      <c r="C661" s="3"/>
      <c r="D661" s="3"/>
      <c r="E661" s="0"/>
    </row>
    <row r="662" customFormat="false" ht="36" hidden="false" customHeight="false" outlineLevel="0" collapsed="false">
      <c r="A662" s="6" t="s">
        <v>2</v>
      </c>
      <c r="B662" s="6" t="s">
        <v>3</v>
      </c>
      <c r="C662" s="6" t="s">
        <v>4</v>
      </c>
      <c r="D662" s="6" t="s">
        <v>5</v>
      </c>
      <c r="E662" s="0"/>
    </row>
    <row r="663" customFormat="false" ht="15" hidden="false" customHeight="false" outlineLevel="0" collapsed="false">
      <c r="A663" s="7" t="n">
        <v>17</v>
      </c>
      <c r="B663" s="8" t="n">
        <v>67633.92</v>
      </c>
      <c r="C663" s="9" t="n">
        <f aca="false">MIN(B663)/B663*100*1</f>
        <v>100</v>
      </c>
      <c r="D663" s="10" t="n">
        <f aca="false">SUM(C663)</f>
        <v>100</v>
      </c>
      <c r="E663" s="0"/>
    </row>
    <row r="664" customFormat="false" ht="15" hidden="false" customHeight="false" outlineLevel="0" collapsed="false">
      <c r="E664" s="0"/>
    </row>
    <row r="665" customFormat="false" ht="15" hidden="false" customHeight="false" outlineLevel="0" collapsed="false">
      <c r="E665" s="0"/>
    </row>
    <row r="666" customFormat="false" ht="15" hidden="false" customHeight="false" outlineLevel="0" collapsed="false">
      <c r="A666" s="3"/>
      <c r="B666" s="4" t="s">
        <v>113</v>
      </c>
      <c r="C666" s="3"/>
      <c r="D666" s="3"/>
      <c r="E666" s="0"/>
    </row>
    <row r="667" customFormat="false" ht="13.8" hidden="false" customHeight="false" outlineLevel="0" collapsed="false">
      <c r="A667" s="15" t="s">
        <v>13</v>
      </c>
      <c r="B667" s="3"/>
      <c r="C667" s="3"/>
      <c r="D667" s="3"/>
      <c r="E667" s="0"/>
    </row>
    <row r="668" customFormat="false" ht="72" hidden="false" customHeight="false" outlineLevel="0" collapsed="false">
      <c r="A668" s="6" t="s">
        <v>2</v>
      </c>
      <c r="B668" s="6" t="s">
        <v>3</v>
      </c>
      <c r="C668" s="6" t="s">
        <v>74</v>
      </c>
      <c r="D668" s="16" t="s">
        <v>75</v>
      </c>
      <c r="E668" s="16" t="s">
        <v>76</v>
      </c>
      <c r="F668" s="6" t="s">
        <v>5</v>
      </c>
    </row>
    <row r="669" customFormat="false" ht="15" hidden="false" customHeight="false" outlineLevel="0" collapsed="false">
      <c r="A669" s="7" t="n">
        <v>21</v>
      </c>
      <c r="B669" s="8" t="n">
        <v>17127.16</v>
      </c>
      <c r="C669" s="9" t="n">
        <f aca="false">MIN(B669)/B669*60*1</f>
        <v>60</v>
      </c>
      <c r="D669" s="7" t="n">
        <v>24</v>
      </c>
      <c r="E669" s="8" t="n">
        <f aca="false">MIN(D669)/D669*40*1</f>
        <v>40</v>
      </c>
      <c r="F669" s="10" t="n">
        <f aca="false">SUM(C669,E669)</f>
        <v>100</v>
      </c>
    </row>
    <row r="670" customFormat="false" ht="15" hidden="false" customHeight="false" outlineLevel="0" collapsed="false">
      <c r="E670" s="0"/>
    </row>
    <row r="671" customFormat="false" ht="15" hidden="false" customHeight="false" outlineLevel="0" collapsed="false">
      <c r="E671" s="0"/>
    </row>
    <row r="672" customFormat="false" ht="15" hidden="false" customHeight="false" outlineLevel="0" collapsed="false">
      <c r="A672" s="3"/>
      <c r="B672" s="4" t="s">
        <v>114</v>
      </c>
      <c r="C672" s="3"/>
      <c r="D672" s="3"/>
      <c r="E672" s="0"/>
    </row>
    <row r="673" customFormat="false" ht="13.8" hidden="false" customHeight="false" outlineLevel="0" collapsed="false">
      <c r="A673" s="5"/>
      <c r="B673" s="3"/>
      <c r="C673" s="3"/>
      <c r="D673" s="3"/>
      <c r="E673" s="0"/>
    </row>
    <row r="674" customFormat="false" ht="36" hidden="false" customHeight="false" outlineLevel="0" collapsed="false">
      <c r="A674" s="6" t="s">
        <v>2</v>
      </c>
      <c r="B674" s="6" t="s">
        <v>3</v>
      </c>
      <c r="C674" s="6" t="s">
        <v>4</v>
      </c>
      <c r="D674" s="6" t="s">
        <v>5</v>
      </c>
      <c r="E674" s="0"/>
    </row>
    <row r="675" customFormat="false" ht="15" hidden="false" customHeight="false" outlineLevel="0" collapsed="false">
      <c r="A675" s="7" t="n">
        <v>8</v>
      </c>
      <c r="B675" s="8" t="n">
        <v>45036</v>
      </c>
      <c r="C675" s="9" t="n">
        <f aca="false">MIN(B675:B678)/B675*100*1</f>
        <v>100</v>
      </c>
      <c r="D675" s="10" t="n">
        <f aca="false">SUM(C675)</f>
        <v>100</v>
      </c>
      <c r="E675" s="0"/>
    </row>
    <row r="676" customFormat="false" ht="15" hidden="false" customHeight="false" outlineLevel="0" collapsed="false">
      <c r="A676" s="11" t="n">
        <v>12</v>
      </c>
      <c r="B676" s="12" t="n">
        <v>61560</v>
      </c>
      <c r="C676" s="13" t="n">
        <f aca="false">MIN(B675:B678)/B676*100*1</f>
        <v>73.1578947368421</v>
      </c>
      <c r="D676" s="14" t="n">
        <f aca="false">SUM(C676)</f>
        <v>73.1578947368421</v>
      </c>
      <c r="E676" s="0"/>
    </row>
    <row r="677" customFormat="false" ht="13.8" hidden="false" customHeight="false" outlineLevel="0" collapsed="false">
      <c r="A677" s="11" t="n">
        <v>18</v>
      </c>
      <c r="B677" s="12" t="n">
        <v>45198</v>
      </c>
      <c r="C677" s="13" t="n">
        <f aca="false">MIN(B675:B678)/B677*100*1</f>
        <v>99.6415770609319</v>
      </c>
      <c r="D677" s="14" t="n">
        <f aca="false">SUM(C677)</f>
        <v>99.6415770609319</v>
      </c>
      <c r="E677" s="0"/>
    </row>
    <row r="678" customFormat="false" ht="15" hidden="false" customHeight="false" outlineLevel="0" collapsed="false">
      <c r="A678" s="11" t="n">
        <v>24</v>
      </c>
      <c r="B678" s="12" t="n">
        <v>53784</v>
      </c>
      <c r="C678" s="13" t="n">
        <f aca="false">MIN(B675:B678)/B678*100*1</f>
        <v>83.7349397590361</v>
      </c>
      <c r="D678" s="14" t="n">
        <f aca="false">SUM(C678)</f>
        <v>83.7349397590361</v>
      </c>
      <c r="E678" s="0"/>
    </row>
    <row r="679" customFormat="false" ht="15" hidden="false" customHeight="false" outlineLevel="0" collapsed="false">
      <c r="E679" s="0"/>
    </row>
    <row r="680" customFormat="false" ht="15" hidden="false" customHeight="false" outlineLevel="0" collapsed="false">
      <c r="E680" s="0"/>
    </row>
    <row r="681" customFormat="false" ht="15" hidden="false" customHeight="false" outlineLevel="0" collapsed="false">
      <c r="A681" s="3"/>
      <c r="B681" s="4" t="s">
        <v>115</v>
      </c>
      <c r="C681" s="3"/>
      <c r="D681" s="3"/>
      <c r="E681" s="0"/>
    </row>
    <row r="682" customFormat="false" ht="13.8" hidden="false" customHeight="false" outlineLevel="0" collapsed="false">
      <c r="A682" s="15" t="s">
        <v>13</v>
      </c>
      <c r="B682" s="3"/>
      <c r="C682" s="3"/>
      <c r="D682" s="3"/>
      <c r="E682" s="0"/>
    </row>
    <row r="683" customFormat="false" ht="72" hidden="false" customHeight="false" outlineLevel="0" collapsed="false">
      <c r="A683" s="6" t="s">
        <v>2</v>
      </c>
      <c r="B683" s="6" t="s">
        <v>3</v>
      </c>
      <c r="C683" s="6" t="s">
        <v>74</v>
      </c>
      <c r="D683" s="16" t="s">
        <v>75</v>
      </c>
      <c r="E683" s="16" t="s">
        <v>76</v>
      </c>
      <c r="F683" s="6" t="s">
        <v>5</v>
      </c>
    </row>
    <row r="684" customFormat="false" ht="15" hidden="false" customHeight="false" outlineLevel="0" collapsed="false">
      <c r="A684" s="7" t="n">
        <v>21</v>
      </c>
      <c r="B684" s="8" t="n">
        <v>7668</v>
      </c>
      <c r="C684" s="9" t="n">
        <f aca="false">MIN(B684)/B684*60*1</f>
        <v>60</v>
      </c>
      <c r="D684" s="7" t="n">
        <v>24</v>
      </c>
      <c r="E684" s="8" t="n">
        <f aca="false">MIN(D684)/D684*40*1</f>
        <v>40</v>
      </c>
      <c r="F684" s="10" t="n">
        <f aca="false">SUM(C684,E684)</f>
        <v>100</v>
      </c>
    </row>
    <row r="685" customFormat="false" ht="15" hidden="false" customHeight="false" outlineLevel="0" collapsed="false">
      <c r="E685" s="0"/>
    </row>
    <row r="686" customFormat="false" ht="15" hidden="false" customHeight="false" outlineLevel="0" collapsed="false">
      <c r="E686" s="0"/>
    </row>
    <row r="687" customFormat="false" ht="15" hidden="false" customHeight="false" outlineLevel="0" collapsed="false">
      <c r="A687" s="3"/>
      <c r="B687" s="4" t="s">
        <v>116</v>
      </c>
      <c r="C687" s="3"/>
      <c r="D687" s="3"/>
      <c r="E687" s="0"/>
    </row>
    <row r="688" customFormat="false" ht="15" hidden="false" customHeight="false" outlineLevel="0" collapsed="false">
      <c r="A688" s="5"/>
      <c r="B688" s="3"/>
      <c r="C688" s="3"/>
      <c r="D688" s="3"/>
      <c r="E688" s="0"/>
    </row>
    <row r="689" customFormat="false" ht="36" hidden="false" customHeight="false" outlineLevel="0" collapsed="false">
      <c r="A689" s="6" t="s">
        <v>2</v>
      </c>
      <c r="B689" s="6" t="s">
        <v>3</v>
      </c>
      <c r="C689" s="6" t="s">
        <v>4</v>
      </c>
      <c r="D689" s="6" t="s">
        <v>5</v>
      </c>
      <c r="E689" s="0"/>
    </row>
    <row r="690" customFormat="false" ht="15" hidden="false" customHeight="false" outlineLevel="0" collapsed="false">
      <c r="A690" s="7" t="n">
        <v>29</v>
      </c>
      <c r="B690" s="8" t="n">
        <v>73958.4</v>
      </c>
      <c r="C690" s="9" t="n">
        <f aca="false">MIN(B690:B692)/B690*100*1</f>
        <v>100</v>
      </c>
      <c r="D690" s="10" t="n">
        <f aca="false">SUM(C690)</f>
        <v>100</v>
      </c>
      <c r="E690" s="0"/>
    </row>
    <row r="691" customFormat="false" ht="15" hidden="false" customHeight="false" outlineLevel="0" collapsed="false">
      <c r="A691" s="11" t="n">
        <v>36</v>
      </c>
      <c r="B691" s="12" t="n">
        <v>74798.21</v>
      </c>
      <c r="C691" s="13" t="n">
        <f aca="false">MIN(B690:B692)/B691*100*1</f>
        <v>98.8772324899219</v>
      </c>
      <c r="D691" s="14" t="n">
        <f aca="false">SUM(C691)</f>
        <v>98.8772324899219</v>
      </c>
      <c r="E691" s="0"/>
    </row>
    <row r="692" customFormat="false" ht="15" hidden="false" customHeight="false" outlineLevel="0" collapsed="false">
      <c r="A692" s="11" t="n">
        <v>37</v>
      </c>
      <c r="B692" s="12" t="n">
        <v>76139.14</v>
      </c>
      <c r="C692" s="13" t="n">
        <f aca="false">MIN(B690:B692)/B692*100*1</f>
        <v>97.1358489208047</v>
      </c>
      <c r="D692" s="14" t="n">
        <f aca="false">SUM(C692)</f>
        <v>97.1358489208047</v>
      </c>
      <c r="E692" s="0"/>
    </row>
    <row r="693" customFormat="false" ht="15" hidden="false" customHeight="false" outlineLevel="0" collapsed="false">
      <c r="E693" s="0"/>
    </row>
    <row r="694" customFormat="false" ht="15" hidden="false" customHeight="false" outlineLevel="0" collapsed="false">
      <c r="E694" s="0"/>
    </row>
    <row r="695" customFormat="false" ht="15" hidden="false" customHeight="false" outlineLevel="0" collapsed="false">
      <c r="A695" s="3"/>
      <c r="B695" s="4" t="s">
        <v>117</v>
      </c>
      <c r="C695" s="3"/>
      <c r="D695" s="3"/>
      <c r="E695" s="0"/>
    </row>
    <row r="696" customFormat="false" ht="13.8" hidden="false" customHeight="false" outlineLevel="0" collapsed="false">
      <c r="A696" s="15" t="s">
        <v>13</v>
      </c>
      <c r="B696" s="3"/>
      <c r="C696" s="3"/>
      <c r="D696" s="3"/>
      <c r="E696" s="0"/>
    </row>
    <row r="697" customFormat="false" ht="36" hidden="false" customHeight="false" outlineLevel="0" collapsed="false">
      <c r="A697" s="6" t="s">
        <v>2</v>
      </c>
      <c r="B697" s="6" t="s">
        <v>3</v>
      </c>
      <c r="C697" s="6" t="s">
        <v>4</v>
      </c>
      <c r="D697" s="6" t="s">
        <v>5</v>
      </c>
      <c r="E697" s="0"/>
    </row>
    <row r="698" customFormat="false" ht="15" hidden="false" customHeight="false" outlineLevel="0" collapsed="false">
      <c r="A698" s="7" t="n">
        <v>36</v>
      </c>
      <c r="B698" s="8" t="n">
        <v>65037.17</v>
      </c>
      <c r="C698" s="9" t="n">
        <f aca="false">MIN(B698)/B698*100*1</f>
        <v>100</v>
      </c>
      <c r="D698" s="10" t="n">
        <f aca="false">SUM(C698)</f>
        <v>100</v>
      </c>
      <c r="E698" s="0"/>
    </row>
    <row r="699" customFormat="false" ht="15" hidden="false" customHeight="false" outlineLevel="0" collapsed="false">
      <c r="E699" s="0"/>
    </row>
    <row r="700" customFormat="false" ht="15" hidden="false" customHeight="false" outlineLevel="0" collapsed="false">
      <c r="E700" s="0"/>
    </row>
    <row r="701" customFormat="false" ht="15" hidden="false" customHeight="false" outlineLevel="0" collapsed="false">
      <c r="E701" s="0"/>
    </row>
    <row r="702" customFormat="false" ht="15" hidden="false" customHeight="false" outlineLevel="0" collapsed="false">
      <c r="A702" s="3"/>
      <c r="B702" s="4" t="s">
        <v>118</v>
      </c>
      <c r="C702" s="3"/>
      <c r="D702" s="3"/>
      <c r="E702" s="0"/>
    </row>
    <row r="703" customFormat="false" ht="15" hidden="false" customHeight="false" outlineLevel="0" collapsed="false">
      <c r="A703" s="5"/>
      <c r="B703" s="3"/>
      <c r="C703" s="3"/>
      <c r="D703" s="3"/>
      <c r="E703" s="0"/>
    </row>
    <row r="704" customFormat="false" ht="36" hidden="false" customHeight="false" outlineLevel="0" collapsed="false">
      <c r="A704" s="6" t="s">
        <v>2</v>
      </c>
      <c r="B704" s="6" t="s">
        <v>3</v>
      </c>
      <c r="C704" s="6" t="s">
        <v>4</v>
      </c>
      <c r="D704" s="6" t="s">
        <v>5</v>
      </c>
      <c r="E704" s="0"/>
    </row>
    <row r="705" customFormat="false" ht="15" hidden="false" customHeight="false" outlineLevel="0" collapsed="false">
      <c r="A705" s="7" t="n">
        <v>6</v>
      </c>
      <c r="B705" s="8" t="n">
        <v>69433.2</v>
      </c>
      <c r="C705" s="9" t="n">
        <f aca="false">MIN(B705:B707)/B705*100*1</f>
        <v>100</v>
      </c>
      <c r="D705" s="10" t="n">
        <f aca="false">SUM(C705)</f>
        <v>100</v>
      </c>
      <c r="E705" s="0"/>
    </row>
    <row r="706" customFormat="false" ht="15" hidden="false" customHeight="false" outlineLevel="0" collapsed="false">
      <c r="A706" s="11" t="n">
        <v>36</v>
      </c>
      <c r="B706" s="12" t="n">
        <v>72905.4</v>
      </c>
      <c r="C706" s="13" t="n">
        <f aca="false">MIN(B705:B707)/B706*100*1</f>
        <v>95.2373898229761</v>
      </c>
      <c r="D706" s="14" t="n">
        <f aca="false">SUM(C706)</f>
        <v>95.2373898229761</v>
      </c>
      <c r="E706" s="0"/>
    </row>
    <row r="707" customFormat="false" ht="15" hidden="false" customHeight="false" outlineLevel="0" collapsed="false">
      <c r="A707" s="11" t="n">
        <v>37</v>
      </c>
      <c r="B707" s="12" t="n">
        <v>76545</v>
      </c>
      <c r="C707" s="13" t="n">
        <f aca="false">MIN(B705:B707)/B707*100*1</f>
        <v>90.7089947089947</v>
      </c>
      <c r="D707" s="14" t="n">
        <f aca="false">SUM(C707)</f>
        <v>90.7089947089947</v>
      </c>
      <c r="E707" s="0"/>
    </row>
    <row r="708" customFormat="false" ht="15" hidden="false" customHeight="false" outlineLevel="0" collapsed="false">
      <c r="E708" s="0"/>
    </row>
    <row r="709" customFormat="false" ht="15" hidden="false" customHeight="false" outlineLevel="0" collapsed="false">
      <c r="A709" s="3"/>
      <c r="B709" s="4" t="s">
        <v>119</v>
      </c>
      <c r="C709" s="3"/>
      <c r="D709" s="3"/>
      <c r="E709" s="0"/>
    </row>
    <row r="710" customFormat="false" ht="15" hidden="false" customHeight="false" outlineLevel="0" collapsed="false">
      <c r="A710" s="5"/>
      <c r="B710" s="3"/>
      <c r="C710" s="3"/>
      <c r="D710" s="3"/>
      <c r="E710" s="0"/>
    </row>
    <row r="711" customFormat="false" ht="36" hidden="false" customHeight="false" outlineLevel="0" collapsed="false">
      <c r="A711" s="6" t="s">
        <v>2</v>
      </c>
      <c r="B711" s="6" t="s">
        <v>3</v>
      </c>
      <c r="C711" s="6" t="s">
        <v>4</v>
      </c>
      <c r="D711" s="6" t="s">
        <v>5</v>
      </c>
      <c r="E711" s="0"/>
    </row>
    <row r="712" customFormat="false" ht="15" hidden="false" customHeight="false" outlineLevel="0" collapsed="false">
      <c r="A712" s="11" t="n">
        <v>19</v>
      </c>
      <c r="B712" s="12" t="n">
        <v>32719.68</v>
      </c>
      <c r="C712" s="13" t="n">
        <f aca="false">MIN(B712:B716)/B712*100*1</f>
        <v>87.8003696857671</v>
      </c>
      <c r="D712" s="14" t="n">
        <f aca="false">SUM(C712)</f>
        <v>87.8003696857671</v>
      </c>
      <c r="E712" s="0"/>
    </row>
    <row r="713" customFormat="false" ht="15" hidden="false" customHeight="false" outlineLevel="0" collapsed="false">
      <c r="A713" s="7" t="n">
        <v>20</v>
      </c>
      <c r="B713" s="8" t="n">
        <v>28728</v>
      </c>
      <c r="C713" s="9" t="n">
        <f aca="false">MIN(B712:B716)/B713*100*1</f>
        <v>100</v>
      </c>
      <c r="D713" s="10" t="n">
        <f aca="false">SUM(C713)</f>
        <v>100</v>
      </c>
      <c r="E713" s="0"/>
    </row>
    <row r="714" customFormat="false" ht="15" hidden="false" customHeight="false" outlineLevel="0" collapsed="false">
      <c r="A714" s="11" t="n">
        <v>34</v>
      </c>
      <c r="B714" s="12" t="n">
        <v>54722.3</v>
      </c>
      <c r="C714" s="13" t="n">
        <f aca="false">MIN(B712:B716)/B714*100*1</f>
        <v>52.4977934041515</v>
      </c>
      <c r="D714" s="14" t="n">
        <f aca="false">SUM(C714)</f>
        <v>52.4977934041515</v>
      </c>
      <c r="E714" s="0"/>
    </row>
    <row r="715" customFormat="false" ht="15" hidden="false" customHeight="false" outlineLevel="0" collapsed="false">
      <c r="A715" s="11" t="n">
        <v>36</v>
      </c>
      <c r="B715" s="12" t="n">
        <v>29447.71</v>
      </c>
      <c r="C715" s="13" t="n">
        <f aca="false">MIN(B712:B716)/B715*100*1</f>
        <v>97.5559729432272</v>
      </c>
      <c r="D715" s="14" t="n">
        <f aca="false">SUM(C715)</f>
        <v>97.5559729432272</v>
      </c>
      <c r="E715" s="0"/>
    </row>
    <row r="716" customFormat="false" ht="15" hidden="false" customHeight="false" outlineLevel="0" collapsed="false">
      <c r="A716" s="11" t="n">
        <v>37</v>
      </c>
      <c r="B716" s="12" t="n">
        <v>32907.17</v>
      </c>
      <c r="C716" s="13" t="n">
        <f aca="false">MIN(B712:B716)/B716*100*1</f>
        <v>87.3001233469788</v>
      </c>
      <c r="D716" s="14" t="n">
        <f aca="false">SUM(C716)</f>
        <v>87.3001233469788</v>
      </c>
      <c r="E716" s="0"/>
    </row>
    <row r="717" customFormat="false" ht="15" hidden="false" customHeight="false" outlineLevel="0" collapsed="false">
      <c r="E717" s="0"/>
    </row>
    <row r="718" customFormat="false" ht="15" hidden="false" customHeight="false" outlineLevel="0" collapsed="false">
      <c r="A718" s="3"/>
      <c r="B718" s="4" t="s">
        <v>120</v>
      </c>
      <c r="C718" s="3"/>
      <c r="D718" s="3"/>
      <c r="E718" s="0"/>
    </row>
    <row r="719" customFormat="false" ht="15" hidden="false" customHeight="false" outlineLevel="0" collapsed="false">
      <c r="A719" s="5"/>
      <c r="B719" s="3"/>
      <c r="C719" s="3"/>
      <c r="D719" s="3"/>
      <c r="E719" s="0"/>
    </row>
    <row r="720" customFormat="false" ht="36" hidden="false" customHeight="false" outlineLevel="0" collapsed="false">
      <c r="A720" s="6" t="s">
        <v>2</v>
      </c>
      <c r="B720" s="6" t="s">
        <v>3</v>
      </c>
      <c r="C720" s="6" t="s">
        <v>4</v>
      </c>
      <c r="D720" s="6" t="s">
        <v>5</v>
      </c>
      <c r="E720" s="0"/>
    </row>
    <row r="721" customFormat="false" ht="15" hidden="false" customHeight="false" outlineLevel="0" collapsed="false">
      <c r="A721" s="11" t="n">
        <v>6</v>
      </c>
      <c r="B721" s="12" t="n">
        <v>110181.6</v>
      </c>
      <c r="C721" s="13" t="n">
        <f aca="false">MIN(B721:B725)/B721*100*1</f>
        <v>99.9019800039208</v>
      </c>
      <c r="D721" s="14" t="n">
        <f aca="false">SUM(C721)</f>
        <v>99.9019800039208</v>
      </c>
      <c r="E721" s="0"/>
    </row>
    <row r="722" customFormat="false" ht="15" hidden="false" customHeight="false" outlineLevel="0" collapsed="false">
      <c r="A722" s="11" t="n">
        <v>19</v>
      </c>
      <c r="B722" s="12" t="n">
        <v>110181.6</v>
      </c>
      <c r="C722" s="13" t="n">
        <f aca="false">MIN(B721:B725)/B722*100*1</f>
        <v>99.9019800039208</v>
      </c>
      <c r="D722" s="14" t="n">
        <f aca="false">SUM(C722)</f>
        <v>99.9019800039208</v>
      </c>
      <c r="E722" s="0"/>
    </row>
    <row r="723" customFormat="false" ht="15" hidden="false" customHeight="false" outlineLevel="0" collapsed="false">
      <c r="A723" s="7" t="n">
        <v>34</v>
      </c>
      <c r="B723" s="8" t="n">
        <v>110073.6</v>
      </c>
      <c r="C723" s="9" t="n">
        <f aca="false">MIN(B721:B725)/B723*100*1</f>
        <v>100</v>
      </c>
      <c r="D723" s="10" t="n">
        <f aca="false">SUM(C723)</f>
        <v>100</v>
      </c>
      <c r="E723" s="0"/>
    </row>
    <row r="724" customFormat="false" ht="15" hidden="false" customHeight="false" outlineLevel="0" collapsed="false">
      <c r="A724" s="11" t="n">
        <v>36</v>
      </c>
      <c r="B724" s="12" t="n">
        <v>110181.6</v>
      </c>
      <c r="C724" s="13" t="n">
        <f aca="false">MIN(B721:B725)/B724*100*1</f>
        <v>99.9019800039208</v>
      </c>
      <c r="D724" s="14" t="n">
        <f aca="false">SUM(C724)</f>
        <v>99.9019800039208</v>
      </c>
      <c r="E724" s="0"/>
    </row>
    <row r="725" customFormat="false" ht="15" hidden="false" customHeight="false" outlineLevel="0" collapsed="false">
      <c r="A725" s="11" t="n">
        <v>37</v>
      </c>
      <c r="B725" s="12" t="n">
        <v>113464.8</v>
      </c>
      <c r="C725" s="13" t="n">
        <f aca="false">MIN(B721:B725)/B725*100*1</f>
        <v>97.0112316771369</v>
      </c>
      <c r="D725" s="14" t="n">
        <f aca="false">SUM(C725)</f>
        <v>97.0112316771369</v>
      </c>
      <c r="E725" s="0"/>
    </row>
    <row r="726" customFormat="false" ht="15" hidden="false" customHeight="false" outlineLevel="0" collapsed="false">
      <c r="E726" s="0"/>
    </row>
    <row r="727" customFormat="false" ht="15" hidden="false" customHeight="false" outlineLevel="0" collapsed="false">
      <c r="A727" s="3"/>
      <c r="B727" s="4" t="s">
        <v>121</v>
      </c>
      <c r="C727" s="3"/>
      <c r="D727" s="3"/>
      <c r="E727" s="0"/>
    </row>
    <row r="728" customFormat="false" ht="13.8" hidden="false" customHeight="false" outlineLevel="0" collapsed="false">
      <c r="A728" s="15" t="s">
        <v>13</v>
      </c>
      <c r="B728" s="3"/>
      <c r="C728" s="3"/>
      <c r="D728" s="3"/>
      <c r="E728" s="0"/>
    </row>
    <row r="729" customFormat="false" ht="36" hidden="false" customHeight="false" outlineLevel="0" collapsed="false">
      <c r="A729" s="6" t="s">
        <v>2</v>
      </c>
      <c r="B729" s="6" t="s">
        <v>3</v>
      </c>
      <c r="C729" s="6" t="s">
        <v>4</v>
      </c>
      <c r="D729" s="6" t="s">
        <v>5</v>
      </c>
      <c r="E729" s="0"/>
    </row>
    <row r="730" customFormat="false" ht="15" hidden="false" customHeight="false" outlineLevel="0" collapsed="false">
      <c r="A730" s="7" t="n">
        <v>36</v>
      </c>
      <c r="B730" s="8" t="n">
        <v>94003.2</v>
      </c>
      <c r="C730" s="9" t="n">
        <f aca="false">MIN(B730)/B730*100*1</f>
        <v>100</v>
      </c>
      <c r="D730" s="10" t="n">
        <f aca="false">SUM(C730)</f>
        <v>100</v>
      </c>
      <c r="E730" s="0"/>
    </row>
    <row r="731" customFormat="false" ht="15" hidden="false" customHeight="false" outlineLevel="0" collapsed="false">
      <c r="E731" s="0"/>
    </row>
    <row r="732" customFormat="false" ht="15" hidden="false" customHeight="false" outlineLevel="0" collapsed="false">
      <c r="E732" s="0"/>
    </row>
    <row r="733" customFormat="false" ht="15" hidden="false" customHeight="false" outlineLevel="0" collapsed="false">
      <c r="A733" s="3"/>
      <c r="B733" s="4" t="s">
        <v>122</v>
      </c>
      <c r="C733" s="3"/>
      <c r="D733" s="3"/>
      <c r="E733" s="0"/>
    </row>
    <row r="734" customFormat="false" ht="15" hidden="false" customHeight="false" outlineLevel="0" collapsed="false">
      <c r="A734" s="5"/>
      <c r="B734" s="3"/>
      <c r="C734" s="3"/>
      <c r="D734" s="3"/>
      <c r="E734" s="0"/>
    </row>
    <row r="735" customFormat="false" ht="36" hidden="false" customHeight="false" outlineLevel="0" collapsed="false">
      <c r="A735" s="6" t="s">
        <v>2</v>
      </c>
      <c r="B735" s="6" t="s">
        <v>3</v>
      </c>
      <c r="C735" s="6" t="s">
        <v>4</v>
      </c>
      <c r="D735" s="6" t="s">
        <v>5</v>
      </c>
      <c r="E735" s="0"/>
    </row>
    <row r="736" customFormat="false" ht="15" hidden="false" customHeight="false" outlineLevel="0" collapsed="false">
      <c r="A736" s="11" t="n">
        <v>6</v>
      </c>
      <c r="B736" s="12" t="n">
        <v>292615.2</v>
      </c>
      <c r="C736" s="13" t="n">
        <f aca="false">MIN(B736:B740)/B736*100*1</f>
        <v>97.2170960360227</v>
      </c>
      <c r="D736" s="14" t="n">
        <f aca="false">SUM(C736)</f>
        <v>97.2170960360227</v>
      </c>
      <c r="E736" s="0"/>
    </row>
    <row r="737" customFormat="false" ht="15" hidden="false" customHeight="false" outlineLevel="0" collapsed="false">
      <c r="A737" s="11" t="n">
        <v>19</v>
      </c>
      <c r="B737" s="12" t="n">
        <v>292615.2</v>
      </c>
      <c r="C737" s="13" t="n">
        <f aca="false">MIN(B736:B740)/B737*100*1</f>
        <v>97.2170960360227</v>
      </c>
      <c r="D737" s="14" t="n">
        <f aca="false">SUM(C737)</f>
        <v>97.2170960360227</v>
      </c>
      <c r="E737" s="0"/>
    </row>
    <row r="738" customFormat="false" ht="15" hidden="false" customHeight="false" outlineLevel="0" collapsed="false">
      <c r="A738" s="11" t="n">
        <v>34</v>
      </c>
      <c r="B738" s="12" t="n">
        <v>304171.2</v>
      </c>
      <c r="C738" s="13" t="n">
        <f aca="false">MIN(B736:B740)/B738*100*1</f>
        <v>93.5236472092032</v>
      </c>
      <c r="D738" s="14" t="n">
        <f aca="false">SUM(C738)</f>
        <v>93.5236472092032</v>
      </c>
      <c r="E738" s="0"/>
    </row>
    <row r="739" customFormat="false" ht="15" hidden="false" customHeight="false" outlineLevel="0" collapsed="false">
      <c r="A739" s="7" t="n">
        <v>36</v>
      </c>
      <c r="B739" s="8" t="n">
        <v>284472</v>
      </c>
      <c r="C739" s="9" t="n">
        <f aca="false">MIN(B736:B740)/B739*100*1</f>
        <v>100</v>
      </c>
      <c r="D739" s="10" t="n">
        <f aca="false">SUM(C739)</f>
        <v>100</v>
      </c>
      <c r="E739" s="0"/>
    </row>
    <row r="740" customFormat="false" ht="15" hidden="false" customHeight="false" outlineLevel="0" collapsed="false">
      <c r="A740" s="11" t="n">
        <v>37</v>
      </c>
      <c r="B740" s="12" t="n">
        <v>294235.2</v>
      </c>
      <c r="C740" s="13" t="n">
        <f aca="false">MIN(B736:B740)/B740*100*1</f>
        <v>96.6818382029071</v>
      </c>
      <c r="D740" s="14" t="n">
        <f aca="false">SUM(C740)</f>
        <v>96.6818382029071</v>
      </c>
      <c r="E740" s="0"/>
    </row>
    <row r="741" customFormat="false" ht="15" hidden="false" customHeight="false" outlineLevel="0" collapsed="false">
      <c r="E741" s="0"/>
    </row>
    <row r="742" customFormat="false" ht="13.8" hidden="false" customHeight="false" outlineLevel="0" collapsed="false">
      <c r="E742" s="0"/>
    </row>
    <row r="743" customFormat="false" ht="15" hidden="false" customHeight="false" outlineLevel="0" collapsed="false">
      <c r="A743" s="3"/>
      <c r="B743" s="4" t="s">
        <v>123</v>
      </c>
      <c r="C743" s="3"/>
      <c r="D743" s="3"/>
      <c r="E743" s="0"/>
    </row>
    <row r="744" customFormat="false" ht="15" hidden="false" customHeight="false" outlineLevel="0" collapsed="false">
      <c r="A744" s="5"/>
      <c r="B744" s="3"/>
      <c r="C744" s="3"/>
      <c r="D744" s="3"/>
      <c r="E744" s="0"/>
    </row>
    <row r="745" customFormat="false" ht="36" hidden="false" customHeight="false" outlineLevel="0" collapsed="false">
      <c r="A745" s="6" t="s">
        <v>2</v>
      </c>
      <c r="B745" s="6" t="s">
        <v>3</v>
      </c>
      <c r="C745" s="6" t="s">
        <v>4</v>
      </c>
      <c r="D745" s="6" t="s">
        <v>5</v>
      </c>
      <c r="E745" s="0"/>
    </row>
    <row r="746" customFormat="false" ht="15" hidden="false" customHeight="false" outlineLevel="0" collapsed="false">
      <c r="A746" s="7" t="n">
        <v>36</v>
      </c>
      <c r="B746" s="8" t="n">
        <v>439.34</v>
      </c>
      <c r="C746" s="9" t="n">
        <f aca="false">MIN(B746:B747)/B746*100*1</f>
        <v>100</v>
      </c>
      <c r="D746" s="10" t="n">
        <f aca="false">SUM(C746)</f>
        <v>100</v>
      </c>
      <c r="E746" s="0"/>
    </row>
    <row r="747" customFormat="false" ht="15" hidden="false" customHeight="false" outlineLevel="0" collapsed="false">
      <c r="A747" s="11" t="n">
        <v>37</v>
      </c>
      <c r="B747" s="12" t="n">
        <v>451.53</v>
      </c>
      <c r="C747" s="13" t="n">
        <f aca="false">MIN(B746:B747)/B747*100*1</f>
        <v>97.3002901246872</v>
      </c>
      <c r="D747" s="14" t="n">
        <f aca="false">SUM(C747)</f>
        <v>97.3002901246872</v>
      </c>
      <c r="E747" s="0"/>
    </row>
    <row r="748" customFormat="false" ht="15" hidden="false" customHeight="false" outlineLevel="0" collapsed="false">
      <c r="E748" s="0"/>
    </row>
    <row r="749" customFormat="false" ht="15" hidden="false" customHeight="false" outlineLevel="0" collapsed="false">
      <c r="A749" s="3"/>
      <c r="B749" s="4" t="s">
        <v>124</v>
      </c>
      <c r="C749" s="3"/>
      <c r="D749" s="3"/>
      <c r="E749" s="0"/>
    </row>
    <row r="750" customFormat="false" ht="15" hidden="false" customHeight="false" outlineLevel="0" collapsed="false">
      <c r="A750" s="5"/>
      <c r="B750" s="3"/>
      <c r="C750" s="3"/>
      <c r="D750" s="3"/>
      <c r="E750" s="0"/>
    </row>
    <row r="751" customFormat="false" ht="22.75" hidden="false" customHeight="false" outlineLevel="0" collapsed="false">
      <c r="A751" s="6" t="s">
        <v>2</v>
      </c>
      <c r="B751" s="6" t="s">
        <v>3</v>
      </c>
      <c r="C751" s="6" t="s">
        <v>4</v>
      </c>
      <c r="D751" s="6" t="s">
        <v>5</v>
      </c>
      <c r="E751" s="0"/>
    </row>
    <row r="752" customFormat="false" ht="15" hidden="false" customHeight="false" outlineLevel="0" collapsed="false">
      <c r="A752" s="11" t="n">
        <v>29</v>
      </c>
      <c r="B752" s="12" t="n">
        <v>36108.07</v>
      </c>
      <c r="C752" s="13" t="n">
        <f aca="false">MIN(B752:B753)/B752*100*1</f>
        <v>98.9501515866121</v>
      </c>
      <c r="D752" s="14" t="n">
        <f aca="false">SUM(C752)</f>
        <v>98.9501515866121</v>
      </c>
      <c r="E752" s="0"/>
    </row>
    <row r="753" customFormat="false" ht="15" hidden="false" customHeight="false" outlineLevel="0" collapsed="false">
      <c r="A753" s="7" t="n">
        <v>36</v>
      </c>
      <c r="B753" s="8" t="n">
        <v>35728.99</v>
      </c>
      <c r="C753" s="9" t="n">
        <f aca="false">MIN(B752:B753)/B753*100*1</f>
        <v>100</v>
      </c>
      <c r="D753" s="10" t="n">
        <f aca="false">SUM(C753)</f>
        <v>100</v>
      </c>
      <c r="E753" s="0"/>
    </row>
    <row r="754" customFormat="false" ht="15" hidden="false" customHeight="false" outlineLevel="0" collapsed="false">
      <c r="E754" s="0"/>
    </row>
    <row r="755" customFormat="false" ht="15" hidden="false" customHeight="false" outlineLevel="0" collapsed="false">
      <c r="E755" s="0"/>
    </row>
    <row r="756" customFormat="false" ht="15" hidden="false" customHeight="false" outlineLevel="0" collapsed="false">
      <c r="A756" s="3"/>
      <c r="B756" s="4" t="s">
        <v>125</v>
      </c>
      <c r="C756" s="3"/>
      <c r="D756" s="3"/>
      <c r="E756" s="0"/>
    </row>
    <row r="757" customFormat="false" ht="13.8" hidden="false" customHeight="false" outlineLevel="0" collapsed="false">
      <c r="A757" s="15" t="s">
        <v>13</v>
      </c>
      <c r="B757" s="3"/>
      <c r="C757" s="3"/>
      <c r="D757" s="3"/>
      <c r="E757" s="0"/>
    </row>
    <row r="758" customFormat="false" ht="36" hidden="false" customHeight="false" outlineLevel="0" collapsed="false">
      <c r="A758" s="6" t="s">
        <v>2</v>
      </c>
      <c r="B758" s="6" t="s">
        <v>3</v>
      </c>
      <c r="C758" s="6" t="s">
        <v>4</v>
      </c>
      <c r="D758" s="6" t="s">
        <v>5</v>
      </c>
      <c r="E758" s="0"/>
    </row>
    <row r="759" customFormat="false" ht="15" hidden="false" customHeight="false" outlineLevel="0" collapsed="false">
      <c r="A759" s="7" t="n">
        <v>20</v>
      </c>
      <c r="B759" s="8" t="n">
        <v>168480</v>
      </c>
      <c r="C759" s="9" t="n">
        <f aca="false">MIN(B759)/B759*100*1</f>
        <v>100</v>
      </c>
      <c r="D759" s="10" t="n">
        <f aca="false">SUM(C759)</f>
        <v>100</v>
      </c>
      <c r="E759" s="0"/>
    </row>
    <row r="760" customFormat="false" ht="13.8" hidden="false" customHeight="false" outlineLevel="0" collapsed="false">
      <c r="E760" s="0"/>
    </row>
    <row r="761" customFormat="false" ht="15" hidden="false" customHeight="false" outlineLevel="0" collapsed="false">
      <c r="A761" s="3"/>
      <c r="B761" s="4" t="s">
        <v>126</v>
      </c>
      <c r="C761" s="3"/>
      <c r="D761" s="3"/>
      <c r="E761" s="0"/>
    </row>
    <row r="762" customFormat="false" ht="15" hidden="false" customHeight="false" outlineLevel="0" collapsed="false">
      <c r="A762" s="5"/>
      <c r="B762" s="3"/>
      <c r="C762" s="3"/>
      <c r="D762" s="3"/>
      <c r="E762" s="0"/>
    </row>
    <row r="763" customFormat="false" ht="72" hidden="false" customHeight="false" outlineLevel="0" collapsed="false">
      <c r="A763" s="6" t="s">
        <v>2</v>
      </c>
      <c r="B763" s="6" t="s">
        <v>3</v>
      </c>
      <c r="C763" s="6" t="s">
        <v>74</v>
      </c>
      <c r="D763" s="16" t="s">
        <v>75</v>
      </c>
      <c r="E763" s="16" t="s">
        <v>76</v>
      </c>
      <c r="F763" s="6" t="s">
        <v>5</v>
      </c>
    </row>
    <row r="764" customFormat="false" ht="15" hidden="false" customHeight="false" outlineLevel="0" collapsed="false">
      <c r="A764" s="11" t="n">
        <v>11</v>
      </c>
      <c r="B764" s="12" t="n">
        <v>54216</v>
      </c>
      <c r="C764" s="13" t="n">
        <f aca="false">MIN(B764:B767)/B764*60*1</f>
        <v>46.3505976095618</v>
      </c>
      <c r="D764" s="11" t="n">
        <v>24</v>
      </c>
      <c r="E764" s="12" t="n">
        <f aca="false">MIN(D764:D767)/D764*40*1</f>
        <v>40</v>
      </c>
      <c r="F764" s="14" t="n">
        <f aca="false">SUM(C764,E764)</f>
        <v>86.3505976095618</v>
      </c>
    </row>
    <row r="765" customFormat="false" ht="15" hidden="false" customHeight="false" outlineLevel="0" collapsed="false">
      <c r="A765" s="11" t="n">
        <v>21</v>
      </c>
      <c r="B765" s="12" t="n">
        <v>61419.6</v>
      </c>
      <c r="C765" s="13" t="n">
        <f aca="false">MIN(B764:B767)/B765*60*1</f>
        <v>40.9143660981185</v>
      </c>
      <c r="D765" s="11" t="n">
        <v>24</v>
      </c>
      <c r="E765" s="12" t="n">
        <f aca="false">MIN(D764:D767)/D765*40*1</f>
        <v>40</v>
      </c>
      <c r="F765" s="14" t="n">
        <f aca="false">SUM(C765,E765)</f>
        <v>80.9143660981185</v>
      </c>
    </row>
    <row r="766" customFormat="false" ht="15" hidden="false" customHeight="false" outlineLevel="0" collapsed="false">
      <c r="A766" s="11" t="n">
        <v>28</v>
      </c>
      <c r="B766" s="12" t="n">
        <v>47563.2</v>
      </c>
      <c r="C766" s="13" t="n">
        <f aca="false">MIN(B764:B767)/B766*60*1</f>
        <v>52.8337874659401</v>
      </c>
      <c r="D766" s="11" t="n">
        <v>24</v>
      </c>
      <c r="E766" s="12" t="n">
        <f aca="false">MIN(D764:D767)/D766*40*1</f>
        <v>40</v>
      </c>
      <c r="F766" s="14" t="n">
        <f aca="false">SUM(C766,E766)</f>
        <v>92.8337874659401</v>
      </c>
    </row>
    <row r="767" customFormat="false" ht="15" hidden="false" customHeight="false" outlineLevel="0" collapsed="false">
      <c r="A767" s="7" t="n">
        <v>30</v>
      </c>
      <c r="B767" s="8" t="n">
        <v>41882.4</v>
      </c>
      <c r="C767" s="9" t="n">
        <f aca="false">MIN(B764:B767)/B767*60*1</f>
        <v>60</v>
      </c>
      <c r="D767" s="7" t="n">
        <v>24</v>
      </c>
      <c r="E767" s="8" t="n">
        <f aca="false">MIN(D764:D767)/D767*40*1</f>
        <v>40</v>
      </c>
      <c r="F767" s="10" t="n">
        <f aca="false">SUM(C767,E767)</f>
        <v>100</v>
      </c>
    </row>
    <row r="768" customFormat="false" ht="15" hidden="false" customHeight="false" outlineLevel="0" collapsed="false"/>
    <row r="769" customFormat="false" ht="13.8" hidden="false" customHeight="false" outlineLevel="0" collapsed="false">
      <c r="A769" s="3"/>
      <c r="B769" s="4" t="s">
        <v>127</v>
      </c>
    </row>
    <row r="770" customFormat="false" ht="15" hidden="false" customHeight="false" outlineLevel="0" collapsed="false">
      <c r="A770" s="0" t="s">
        <v>15</v>
      </c>
    </row>
    <row r="771" customFormat="false" ht="13.8" hidden="false" customHeight="false" outlineLevel="0" collapsed="false"/>
    <row r="772" customFormat="false" ht="15" hidden="false" customHeight="false" outlineLevel="0" collapsed="false">
      <c r="A772" s="3"/>
      <c r="B772" s="4" t="s">
        <v>128</v>
      </c>
    </row>
    <row r="773" customFormat="false" ht="15" hidden="false" customHeight="false" outlineLevel="0" collapsed="false">
      <c r="A773" s="0" t="s">
        <v>15</v>
      </c>
    </row>
    <row r="774" customFormat="false" ht="15" hidden="false" customHeight="false" outlineLevel="0" collapsed="false"/>
    <row r="775" customFormat="false" ht="15" hidden="false" customHeight="false" outlineLevel="0" collapsed="false">
      <c r="A775" s="3"/>
      <c r="B775" s="4" t="s">
        <v>129</v>
      </c>
    </row>
    <row r="776" customFormat="false" ht="13.8" hidden="false" customHeight="false" outlineLevel="0" collapsed="false">
      <c r="A776" s="0" t="s">
        <v>15</v>
      </c>
    </row>
    <row r="777" customFormat="false" ht="15" hidden="false" customHeight="false" outlineLevel="0" collapsed="false"/>
    <row r="778" customFormat="false" ht="15" hidden="false" customHeight="false" outlineLevel="0" collapsed="false">
      <c r="A778" s="3"/>
      <c r="B778" s="4" t="s">
        <v>130</v>
      </c>
    </row>
    <row r="779" customFormat="false" ht="13.8" hidden="false" customHeight="false" outlineLevel="0" collapsed="false">
      <c r="A779" s="15" t="s">
        <v>13</v>
      </c>
    </row>
    <row r="780" customFormat="false" ht="36" hidden="false" customHeight="false" outlineLevel="0" collapsed="false">
      <c r="A780" s="6" t="s">
        <v>2</v>
      </c>
      <c r="B780" s="6" t="s">
        <v>3</v>
      </c>
      <c r="C780" s="6" t="s">
        <v>4</v>
      </c>
      <c r="D780" s="6" t="s">
        <v>5</v>
      </c>
    </row>
    <row r="781" customFormat="false" ht="15" hidden="false" customHeight="false" outlineLevel="0" collapsed="false">
      <c r="A781" s="7" t="n">
        <v>36</v>
      </c>
      <c r="B781" s="8" t="n">
        <v>16446.24</v>
      </c>
      <c r="C781" s="9" t="n">
        <f aca="false">MIN(B781)/B781*100*1</f>
        <v>100</v>
      </c>
      <c r="D781" s="10" t="n">
        <f aca="false">SUM(C781)</f>
        <v>100</v>
      </c>
    </row>
  </sheetData>
  <mergeCells count="1">
    <mergeCell ref="A1: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21" manualBreakCount="21">
    <brk id="40" man="true" max="16383" min="0"/>
    <brk id="78" man="true" max="16383" min="0"/>
    <brk id="113" man="true" max="16383" min="0"/>
    <brk id="143" man="true" max="16383" min="0"/>
    <brk id="176" man="true" max="16383" min="0"/>
    <brk id="214" man="true" max="16383" min="0"/>
    <brk id="244" man="true" max="16383" min="0"/>
    <brk id="275" man="true" max="16383" min="0"/>
    <brk id="307" man="true" max="16383" min="0"/>
    <brk id="340" man="true" max="16383" min="0"/>
    <brk id="372" man="true" max="16383" min="0"/>
    <brk id="402" man="true" max="16383" min="0"/>
    <brk id="432" man="true" max="16383" min="0"/>
    <brk id="457" man="true" max="16383" min="0"/>
    <brk id="496" man="true" max="16383" min="0"/>
    <brk id="532" man="true" max="16383" min="0"/>
    <brk id="558" man="true" max="16383" min="0"/>
    <brk id="591" man="true" max="16383" min="0"/>
    <brk id="615" man="true" max="16383" min="0"/>
    <brk id="708" man="true" max="16383" min="0"/>
    <brk id="74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OpenOfficePL_Standard_SE/2015.6.8$Windows_x86 LibreOffice_project/3fd416d4c6db7d3204c17ce57a1d70f6e531ee21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user</dc:creator>
  <dc:language>pl-PL</dc:language>
  <cp:lastModifiedBy>user</cp:lastModifiedBy>
  <cp:lastPrinted>2018-05-10T10:12:45Z</cp:lastPrinted>
  <dcterms:modified xsi:type="dcterms:W3CDTF">2018-05-07T07:46:00Z</dcterms:modified>
  <cp:revision>0</cp:revision>
</cp:coreProperties>
</file>